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T:\Charge_Setting\2024-2025\Common (NE&amp;YE)\08. Website Material - Internal\"/>
    </mc:Choice>
  </mc:AlternateContent>
  <xr:revisionPtr revIDLastSave="0" documentId="13_ncr:1_{CDC68EDF-CE14-445A-AC33-3ABD41F32647}" xr6:coauthVersionLast="47" xr6:coauthVersionMax="47" xr10:uidLastSave="{00000000-0000-0000-0000-000000000000}"/>
  <bookViews>
    <workbookView xWindow="-120" yWindow="-120" windowWidth="29040" windowHeight="15840" xr2:uid="{00000000-000D-0000-FFFF-FFFF00000000}"/>
  </bookViews>
  <sheets>
    <sheet name="Overview" sheetId="1" r:id="rId1"/>
    <sheet name="Detailed Breakdown" sheetId="2" r:id="rId2"/>
    <sheet name="Summary" sheetId="3" r:id="rId3"/>
  </sheets>
  <definedNames>
    <definedName name="_xlnm.Print_Area" localSheetId="1">'Detailed Breakdown'!$B$2:$AR$63</definedName>
    <definedName name="_xlnm.Print_Area" localSheetId="2">Summary!$A$1:$S$27</definedName>
    <definedName name="_xlnm.Print_Titles" localSheetId="2">Summary!$3:$3</definedName>
    <definedName name="Z_7054AD83_FA57_4245_B815_A602C0B540A7_.wvu.PrintArea" localSheetId="1" hidden="1">'Detailed Breakdown'!$B$2:$AL$63</definedName>
  </definedNames>
  <calcPr calcId="191029"/>
  <customWorkbookViews>
    <customWorkbookView name="Enzor, Andrew - Personal View" guid="{7054AD83-FA57-4245-B815-A602C0B540A7}" mergeInterval="0" personalView="1" maximized="1" windowWidth="1362" windowHeight="4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2" l="1"/>
  <c r="D1" i="3" l="1"/>
  <c r="E1" i="3" l="1"/>
  <c r="F1" i="3" s="1"/>
  <c r="G1" i="3" l="1"/>
  <c r="H1" i="3" l="1"/>
  <c r="I1" i="3" l="1"/>
  <c r="K1" i="3" l="1"/>
  <c r="O20" i="3" l="1"/>
  <c r="O24" i="3"/>
  <c r="O25" i="3"/>
  <c r="O23" i="3"/>
  <c r="O22" i="3"/>
  <c r="O21" i="3"/>
  <c r="O27" i="3"/>
  <c r="O26" i="3"/>
  <c r="O6" i="3"/>
  <c r="O9" i="3"/>
  <c r="O13" i="3"/>
  <c r="O17" i="3"/>
  <c r="O5" i="3"/>
  <c r="O4" i="3"/>
  <c r="O11" i="3"/>
  <c r="O16" i="3"/>
  <c r="O10" i="3"/>
  <c r="O19" i="3"/>
  <c r="O7" i="3"/>
  <c r="O15" i="3" l="1"/>
  <c r="O18" i="3"/>
  <c r="O8" i="3"/>
  <c r="O14" i="3"/>
  <c r="O12" i="3"/>
</calcChain>
</file>

<file path=xl/sharedStrings.xml><?xml version="1.0" encoding="utf-8"?>
<sst xmlns="http://schemas.openxmlformats.org/spreadsheetml/2006/main" count="295" uniqueCount="140">
  <si>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</si>
  <si>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</si>
  <si>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</si>
  <si>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</si>
  <si>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</si>
  <si>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</si>
  <si>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</si>
  <si>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</si>
  <si>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</si>
  <si>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</si>
  <si>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</si>
  <si>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</si>
  <si>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</si>
  <si>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</si>
  <si>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</si>
  <si>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</si>
  <si>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</si>
  <si>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</si>
  <si>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</si>
  <si>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</si>
  <si>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</si>
  <si>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</si>
  <si>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</si>
  <si>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</si>
  <si>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</si>
  <si>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</si>
  <si>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</si>
  <si>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</si>
  <si>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</si>
  <si>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</si>
  <si>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</si>
  <si>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</si>
  <si>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</si>
  <si>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</si>
  <si>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</si>
  <si>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</si>
  <si>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</si>
  <si>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</si>
  <si>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</si>
  <si>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</si>
  <si>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No change - this input remains the subject of industry discussions, with input values being held at current values.</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</si>
  <si>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</si>
  <si>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</si>
  <si>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</si>
  <si>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</si>
  <si>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</si>
  <si>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</si>
  <si>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</si>
  <si>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</si>
  <si>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</si>
  <si>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</si>
  <si>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</si>
  <si>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</si>
  <si>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</si>
  <si>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</si>
  <si>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</si>
  <si>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</si>
  <si>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</si>
  <si>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</si>
  <si>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</si>
  <si>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</si>
  <si>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</si>
  <si>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</si>
  <si>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</si>
  <si>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</si>
  <si>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</si>
  <si>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2023/24 Average p/kWh</t>
  </si>
  <si>
    <t>Input 102-B: Volume forecasts for the charging year</t>
  </si>
  <si>
    <t>Updated based on the latest available three years of network data (2019/20, 2020/21 and 2021/22).</t>
  </si>
  <si>
    <t>Updated values based on 2021/22 network data.</t>
  </si>
  <si>
    <t>Losses updated using the latest available information from our 2022 losses submission.</t>
  </si>
  <si>
    <t>Updated from 2023/24 values to the latest available information.</t>
  </si>
  <si>
    <t>LDNO discounts vary slightly from those used for 2023/24 charges due to changes to the HV and LV split values.</t>
  </si>
  <si>
    <t>Updated days in charging year for 2024/25.</t>
  </si>
  <si>
    <t>Updated forecast of 2024/25 exit charges.</t>
  </si>
  <si>
    <t>Updated forecast of 2024/25 units.</t>
  </si>
  <si>
    <t>Updated forecast of 2024/25 allowances.</t>
  </si>
  <si>
    <t>The 'Summary' worksheet shows the tariffs for each customer group, the average p/kWh for both 2023/24 and 2024/25 and the variance between the two, and a forecast of the total annual charge for 2024/25, along with commentary detailing the main drivers for change.</t>
  </si>
  <si>
    <t>Northern Powergrid (Northeast) - April 2024 - LV/HV Final charges</t>
  </si>
  <si>
    <t>Load factors updated based on the latest available three years of consumption data (2019/20, 2020/21 and 2021/22).</t>
  </si>
  <si>
    <t>Coincidence factors updated based on the latest available three years of consumption data (2019/20, 2020/21 and 2021/22).</t>
  </si>
  <si>
    <t>Updated view of 2024/25 Direct and Indirect Costs, and updated forecast of 2024/25 Network Rates.</t>
  </si>
  <si>
    <t>Rate of return remained at 3.74%.</t>
  </si>
  <si>
    <t>2024/25 Average p/kWh</t>
  </si>
  <si>
    <t>2024/25 Typical Annual Bill (£)</t>
  </si>
  <si>
    <t>New Models</t>
  </si>
  <si>
    <t>Change represents DCP 395 impact.</t>
  </si>
  <si>
    <t>1A, 1, 2, 249</t>
  </si>
  <si>
    <t>0, 1, 2</t>
  </si>
  <si>
    <t>998, 999</t>
  </si>
  <si>
    <t>3A, 12</t>
  </si>
  <si>
    <t>2Z</t>
  </si>
  <si>
    <t>0, 3, 4, 5-8</t>
  </si>
  <si>
    <t>2A</t>
  </si>
  <si>
    <t>2B</t>
  </si>
  <si>
    <t>2C</t>
  </si>
  <si>
    <t>2D</t>
  </si>
  <si>
    <t>4A</t>
  </si>
  <si>
    <t>5Z</t>
  </si>
  <si>
    <t>5A</t>
  </si>
  <si>
    <t>5B</t>
  </si>
  <si>
    <t>5C</t>
  </si>
  <si>
    <t>5D</t>
  </si>
  <si>
    <t>6Z</t>
  </si>
  <si>
    <t>6A</t>
  </si>
  <si>
    <t>6B</t>
  </si>
  <si>
    <t>6C</t>
  </si>
  <si>
    <t>6D</t>
  </si>
  <si>
    <t>7Z</t>
  </si>
  <si>
    <t>7A</t>
  </si>
  <si>
    <t>7B</t>
  </si>
  <si>
    <t>7C</t>
  </si>
  <si>
    <t>7D</t>
  </si>
  <si>
    <t>8A</t>
  </si>
  <si>
    <t>0, 1, 8</t>
  </si>
  <si>
    <t>The Domestic Aggregated with Residual customer group is seeing an increase of 47.8%. This is primarily as a result of an increase of 36.7% driven by increased allowed revenue, an increase of 8.3% driven by the HV and LV service models, and an increase of 3.4% driven by the volumes forecast.</t>
  </si>
  <si>
    <t>The Non-Domestic Aggregated Band 1 customer group is seeing an increase of 61.7%. This is primarily as a result of an increase of 36.7% driven by increased allowed revenue, an increase of 12.2% driven by the volumes forecast, and an increase of 11.1% driven by the HV and LV service models.</t>
  </si>
  <si>
    <t>The Domestic Aggregated (Related MPAN) customer group is seeing a decrease of 12.3%. This is primarily as a result of a decrease of 17.0% driven by the HV and LV service models, and a decrease of 2.2% driven by the coincidence factor.</t>
  </si>
  <si>
    <t>The Non-Domestic Aggregated No Residual customer group is seeing an increase of 10.5%. This is primarily as a result of an increase of 5.5% driven by the volumes forecast, an increase of 2.4% driven by the load factor, and an increase of 1.5% driven by increased allowed revenue, offset by a decrease of 1.9% driven by the HV and LV service models.</t>
  </si>
  <si>
    <t>The Non-Domestic Aggregated Band 2 customer group is seeing an increase of 43.5%. This is primarily as a result of an increase of 41.4% driven by increased allowed revenue, an increase of 2.7% driven by the volumes forecast, and an increase of 1.4% driven by the load factor, offset by a decrease of 3.4% driven by the HV and LV service models.</t>
  </si>
  <si>
    <t>The Non-Domestic Aggregated Band 3 customer group is seeing an increase of 44.0%. This is primarily as a result of an increase of 44.5% driven by increased allowed revenue, an increase of 3.0% driven by the volumes forecast, and an increase of 1.5% driven by the load factor, offset by a decrease of 6.6% driven by the HV and LV service models.</t>
  </si>
  <si>
    <t>The Non-Domestic Aggregated Band 4 customer group is seeing an increase of 42.6%. This is primarily as a result of an increase of 45.5% driven by increased allowed revenue, an increase of 2.2% driven by the volumes forecast, and an increase of 1.6% driven by the load factor, offset by a decrease of 8.2% driven by the HV and LV service models.</t>
  </si>
  <si>
    <t>The Non-Domestic Aggregated (Related MPAN) customer group is seeing a decrease of 5.7%. This is primarily as a result of a decrease of 17.4% driven by the HV and LV service models, offset by an increase of 3.4% driven by the load factor, and an increase of 3.3% driven by the volumes forecast.</t>
  </si>
  <si>
    <t>The LV Site Specific No Residual customer group is seeing a decrease of 20.5%. This is primarily as a result of a decrease of 23.0% driven by the HV and LV service models, and a decrease of 1.1% driven by the volumes forecast, offset by an increase of 3.1% driven by the 500MW model.</t>
  </si>
  <si>
    <t>The LV Site Specific Band 1 customer group is seeing an increase of 36.3%. This is primarily as a result of an increase of 44.2% driven by increased allowed revenue, and an increase of 1.1% driven by the volumes forecast, offset by a decrease of 10.1% driven by the HV and LV service models.</t>
  </si>
  <si>
    <t>The LV Site Specific Band 2 customer group is seeing an increase of 34.0%. This is primarily as a result of an increase of 43.2% driven by increased allowed revenue, offset by a decrease of 10.6% driven by the HV and LV service models.</t>
  </si>
  <si>
    <t>The LV Site Specific Band 3 customer group is seeing an increase of 34.7%. This is primarily as a result of an increase of 43.8% driven by increased allowed revenue, offset by a decrease of 10.8% driven by the HV and LV service models.</t>
  </si>
  <si>
    <t>The LV Site Specific Band 4 customer group is seeing an increase of 46.1%. This is primarily as a result of an increase of 50.9% driven by increased allowed revenue, and an increase of 4.1% driven by the volumes forecast, offset by a decrease of 10.0% driven by the HV and LV service models.</t>
  </si>
  <si>
    <t>The LV Sub Site Specific No Residual customer group is seeing a decrease of 19.3%. This is primarily as a result of a decrease of 20.8% driven by the HV and LV service models, and a decrease of 5.6% driven by the diversity allowances, offset by an increase of 4.7% driven by the volumes forecast, and an increase of 2.1% driven by the 500MW model.</t>
  </si>
  <si>
    <t>The LV Sub Site Specific Band 1 customer group is seeing an increase of 14.2%. This is primarily as a result of an increase of 24.8% driven by increased allowed revenue, and an increase of 1.8% driven by the coincidence factor, offset by a decrease of 8.9% driven by the HV and LV service models, and a decrease of 2.0% driven by the volumes forecast.</t>
  </si>
  <si>
    <t>The LV Sub Site Specific Band 2 customer group is seeing an increase of 23.9%. This is primarily as a result of an increase of 33.3% driven by increased allowed revenue, and an increase of 1.7% driven by the coincidence factor, offset by a decrease of 9.0% driven by the HV and LV service models.</t>
  </si>
  <si>
    <t>The LV Sub Site Specific Band 3 customer group is seeing an increase of 30.0%. This is primarily as a result of an increase of 38.3% driven by increased allowed revenue, and an increase of 1.7% driven by the coincidence factor, offset by a decrease of 9.2% driven by the HV and LV service models.</t>
  </si>
  <si>
    <t>The LV Sub Site Specific Band 4 customer group is seeing an increase of 38.8%. This is primarily as a result of an increase of 44.3% driven by increased allowed revenue, an increase of 3.9% driven by the volumes forecast, and an increase of 1.4% driven by the coincidence factor, offset by a decrease of 9.0% driven by the HV and LV service models, and a decrease of 1.2% driven by the diversity allowances.</t>
  </si>
  <si>
    <t>The HV Site Specific No Residual customer group is seeing a decrease of 11.4%. This is primarily as a result of a decrease of 7.1% driven by the HV and LV service models, and a decrease of 4.1% driven by the diversity allowances.</t>
  </si>
  <si>
    <t>The HV Site Specific Band 1 customer group is seeing an increase of 45.0%. This is primarily as a result of an increase of 51.8% driven by increased allowed revenue, offset by a decrease of 3.9% driven by the HV and LV service models, and a decrease of 1.2% driven by the volumes forecast.</t>
  </si>
  <si>
    <t>The HV Site Specific Band 2 customer group is seeing an increase of 54.9%. This is primarily as a result of an increase of 57.5% driven by increased allowed revenue, and an increase of 5.3% driven by the volumes forecast, offset by a decrease of 6.1% driven by the HV and LV service models, and a decrease of 1.1% driven by the diversity allowances.</t>
  </si>
  <si>
    <t>The HV Site Specific Band 3 customer group is seeing an increase of 54.0%. This is primarily as a result of an increase of 57.0% driven by increased allowed revenue, and an increase of 5.8% driven by the volumes forecast, offset by a decrease of 6.9% driven by the HV and LV service models, and a decrease of 1.2% driven by the diversity allowances.</t>
  </si>
  <si>
    <t>The HV Site Specific Band 4 customer group is seeing an increase of 49.0%. This is primarily as a result of an increase of 55.6% driven by increased allowed revenue, and an increase of 2.3% driven by the volumes forecast, offset by a decrease of 7.0% driven by the HV and LV service models, and a decrease of 1.2% driven by the diversity allowances.</t>
  </si>
  <si>
    <t>The Unmetered Supplies customer group is seeing an increase of 46.6%. This is primarily as a result of an increase of 50.4% driven by increased allowed revenue, an increase of 6.4% driven by the coincidence factor, and an increase of 2.8% driven by the volumes forecast, offset by a decrease of 9.1% driven by the HV and LV service models, and a decrease of 3.8% driven by the load factor.</t>
  </si>
  <si>
    <t>Updated for number of hours in timebands for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</si>
</sst>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5">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xr:uid="{00000000-0005-0000-0000-000000000000}"/>
    <cellStyle name="Heading 4 2" xfId="5" xr:uid="{00000000-0005-0000-0000-000001000000}"/>
    <cellStyle name="Normal" xfId="0" builtinId="0"/>
    <cellStyle name="Normal 2" xfId="4" xr:uid="{00000000-0005-0000-0000-000003000000}"/>
    <cellStyle name="Normal_Copy of WSC - CDCM Volatility YOY National - Updated Mar 11" xfId="1" xr:uid="{00000000-0005-0000-0000-000004000000}"/>
    <cellStyle name="Percent" xfId="3" builtinId="5"/>
  </cellStyles>
  <dxfs count="26">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43</xdr:col>
      <xdr:colOff>650874</xdr:colOff>
      <xdr:row>1</xdr:row>
      <xdr:rowOff>504826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19"/>
  <sheetViews>
    <sheetView showGridLines="0" tabSelected="1" workbookViewId="0">
      <selection activeCell="B15" sqref="B15:H19"/>
    </sheetView>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65</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77</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xr:uid="{00000000-0004-0000-0000-000000000000}"/>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R62"/>
  <sheetViews>
    <sheetView showGridLines="0" zoomScaleNormal="100" workbookViewId="0">
      <pane xSplit="2" ySplit="5" topLeftCell="C6" activePane="bottomRight" state="frozen"/>
      <selection pane="topRight" activeCell="C1" sqref="C1"/>
      <selection pane="bottomLeft" activeCell="A6" sqref="A6"/>
      <selection pane="bottomRight" activeCell="I63" sqref="I63"/>
    </sheetView>
  </sheetViews>
  <sheetFormatPr defaultColWidth="9.140625" defaultRowHeight="15.75" x14ac:dyDescent="0.25"/>
  <cols>
    <col min="1" max="1" width="1.42578125" style="1" customWidth="1"/>
    <col min="2" max="2" width="60.5703125" style="1" bestFit="1" customWidth="1"/>
    <col min="3" max="44" width="15.7109375" style="1" customWidth="1"/>
    <col min="45" max="16384" width="9.140625" style="1"/>
  </cols>
  <sheetData>
    <row r="2" spans="2:44" ht="45.75" customHeight="1" x14ac:dyDescent="0.25"/>
    <row r="3" spans="2:44" ht="16.5" thickBot="1" x14ac:dyDescent="0.3"/>
    <row r="4" spans="2:44" ht="97.5" customHeight="1" thickBot="1" x14ac:dyDescent="0.3">
      <c r="C4" s="55" t="s">
        <v>85</v>
      </c>
      <c r="D4" s="56"/>
      <c r="E4" s="55" t="s">
        <v>34</v>
      </c>
      <c r="F4" s="56"/>
      <c r="G4" s="55" t="s">
        <v>35</v>
      </c>
      <c r="H4" s="56"/>
      <c r="I4" s="55" t="s">
        <v>36</v>
      </c>
      <c r="J4" s="56"/>
      <c r="K4" s="55" t="s">
        <v>21</v>
      </c>
      <c r="L4" s="56"/>
      <c r="M4" s="55" t="s">
        <v>22</v>
      </c>
      <c r="N4" s="56"/>
      <c r="O4" s="55" t="s">
        <v>23</v>
      </c>
      <c r="P4" s="56"/>
      <c r="Q4" s="55" t="s">
        <v>24</v>
      </c>
      <c r="R4" s="56"/>
      <c r="S4" s="55" t="s">
        <v>25</v>
      </c>
      <c r="T4" s="56"/>
      <c r="U4" s="55" t="s">
        <v>26</v>
      </c>
      <c r="V4" s="56"/>
      <c r="W4" s="55" t="s">
        <v>63</v>
      </c>
      <c r="X4" s="56"/>
      <c r="Y4" s="55" t="s">
        <v>27</v>
      </c>
      <c r="Z4" s="56"/>
      <c r="AA4" s="55" t="s">
        <v>28</v>
      </c>
      <c r="AB4" s="56"/>
      <c r="AC4" s="55" t="s">
        <v>29</v>
      </c>
      <c r="AD4" s="56"/>
      <c r="AE4" s="55" t="s">
        <v>30</v>
      </c>
      <c r="AF4" s="56"/>
      <c r="AG4" s="55" t="s">
        <v>31</v>
      </c>
      <c r="AH4" s="56"/>
      <c r="AI4" s="55" t="s">
        <v>32</v>
      </c>
      <c r="AJ4" s="56"/>
      <c r="AK4" s="55" t="s">
        <v>64</v>
      </c>
      <c r="AL4" s="56"/>
      <c r="AM4" s="55" t="s">
        <v>67</v>
      </c>
      <c r="AN4" s="56"/>
      <c r="AO4" s="55" t="s">
        <v>33</v>
      </c>
      <c r="AP4" s="56"/>
      <c r="AQ4" s="57" t="s">
        <v>62</v>
      </c>
      <c r="AR4" s="56"/>
    </row>
    <row r="5" spans="2:44"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row>
    <row r="6" spans="2:44" ht="5.25" customHeight="1" thickBot="1" x14ac:dyDescent="0.3"/>
    <row r="7" spans="2:44" x14ac:dyDescent="0.25">
      <c r="B7" s="9" t="s">
        <v>41</v>
      </c>
      <c r="C7" s="26">
        <v>3.7565502368597237E-4</v>
      </c>
      <c r="D7" s="27">
        <v>1.3921136554158053E-3</v>
      </c>
      <c r="E7" s="26">
        <v>-1.585339118557294E-3</v>
      </c>
      <c r="F7" s="27">
        <v>-5.8749972614613455E-3</v>
      </c>
      <c r="G7" s="26">
        <v>-8.4081260255847168E-3</v>
      </c>
      <c r="H7" s="27">
        <v>-3.1159085646788043E-2</v>
      </c>
      <c r="I7" s="26">
        <v>-8.4037699212025085E-3</v>
      </c>
      <c r="J7" s="27">
        <v>-3.1142942664497131E-2</v>
      </c>
      <c r="K7" s="26">
        <v>-4.7711083159890366E-3</v>
      </c>
      <c r="L7" s="27">
        <v>-1.7680916317814876E-2</v>
      </c>
      <c r="M7" s="26">
        <v>-5.6793335293691127E-3</v>
      </c>
      <c r="N7" s="27">
        <v>-2.1046644557873861E-2</v>
      </c>
      <c r="O7" s="26">
        <v>-5.6793335293691127E-3</v>
      </c>
      <c r="P7" s="27">
        <v>-2.1046644557873861E-2</v>
      </c>
      <c r="Q7" s="26">
        <v>-5.2687976502950873E-3</v>
      </c>
      <c r="R7" s="27">
        <v>-1.9525268382228234E-2</v>
      </c>
      <c r="S7" s="26">
        <v>-5.2687976502950873E-3</v>
      </c>
      <c r="T7" s="27">
        <v>-1.9525268382228234E-2</v>
      </c>
      <c r="U7" s="26">
        <v>-6.885992916684236E-3</v>
      </c>
      <c r="V7" s="27">
        <v>-2.5518319111923482E-2</v>
      </c>
      <c r="W7" s="26">
        <v>7.6174059266276517E-2</v>
      </c>
      <c r="X7" s="27">
        <v>0.28228811384595343</v>
      </c>
      <c r="Y7" s="26">
        <v>7.6549714289962489E-2</v>
      </c>
      <c r="Z7" s="27">
        <v>0.28368022750136968</v>
      </c>
      <c r="AA7" s="26">
        <v>7.7304759445536941E-2</v>
      </c>
      <c r="AB7" s="27">
        <v>0.28647829648822221</v>
      </c>
      <c r="AC7" s="26">
        <v>7.744726914348754E-2</v>
      </c>
      <c r="AD7" s="27">
        <v>0.28700641320179576</v>
      </c>
      <c r="AE7" s="26">
        <v>7.744726914348754E-2</v>
      </c>
      <c r="AF7" s="27">
        <v>0.28700641320179576</v>
      </c>
      <c r="AG7" s="26">
        <v>7.7069996296834642E-2</v>
      </c>
      <c r="AH7" s="27">
        <v>0.2856083041694979</v>
      </c>
      <c r="AI7" s="26">
        <v>7.7069996296834642E-2</v>
      </c>
      <c r="AJ7" s="27">
        <v>0.2856083041694979</v>
      </c>
      <c r="AK7" s="26">
        <v>7.7069996296834642E-2</v>
      </c>
      <c r="AL7" s="27">
        <v>0.2856083041694979</v>
      </c>
      <c r="AM7" s="26">
        <v>0.11065695689538346</v>
      </c>
      <c r="AN7" s="27">
        <v>0.43475349966676902</v>
      </c>
      <c r="AO7" s="26">
        <v>0.4780109985885399</v>
      </c>
      <c r="AP7" s="27">
        <v>1.878028823005204</v>
      </c>
      <c r="AQ7" s="26">
        <v>0.4780109985885399</v>
      </c>
      <c r="AR7" s="27">
        <v>1.878028823005204</v>
      </c>
    </row>
    <row r="8" spans="2:44" x14ac:dyDescent="0.25">
      <c r="B8" s="10" t="s">
        <v>37</v>
      </c>
      <c r="C8" s="28">
        <v>4.1509879036727426E-5</v>
      </c>
      <c r="D8" s="29">
        <v>2.0262779815982679E-5</v>
      </c>
      <c r="E8" s="28">
        <v>2.2146172243222573E-3</v>
      </c>
      <c r="F8" s="29">
        <v>1.0810511192643202E-3</v>
      </c>
      <c r="G8" s="28">
        <v>-1.9444179607526646E-2</v>
      </c>
      <c r="H8" s="29">
        <v>-9.4915509086798133E-3</v>
      </c>
      <c r="I8" s="28">
        <v>-1.4487704468795548E-2</v>
      </c>
      <c r="J8" s="29">
        <v>-7.0720795266801528E-3</v>
      </c>
      <c r="K8" s="28">
        <v>-3.5531803220083535E-3</v>
      </c>
      <c r="L8" s="29">
        <v>-1.7344620649876741E-3</v>
      </c>
      <c r="M8" s="28">
        <v>1.4282621487974989E-2</v>
      </c>
      <c r="N8" s="29">
        <v>6.9719695918691871E-3</v>
      </c>
      <c r="O8" s="28">
        <v>1.4282621487974989E-2</v>
      </c>
      <c r="P8" s="29">
        <v>6.9719695918691871E-3</v>
      </c>
      <c r="Q8" s="28">
        <v>2.1510313533998238E-2</v>
      </c>
      <c r="R8" s="29">
        <v>1.0500120863447371E-2</v>
      </c>
      <c r="S8" s="28">
        <v>2.1510313533998238E-2</v>
      </c>
      <c r="T8" s="29">
        <v>1.0500120863447371E-2</v>
      </c>
      <c r="U8" s="28">
        <v>2.9890596522202051E-2</v>
      </c>
      <c r="V8" s="29">
        <v>1.4590901972098114E-2</v>
      </c>
      <c r="W8" s="28">
        <v>-0.14036471189592892</v>
      </c>
      <c r="X8" s="29">
        <v>-6.8518129107729198E-2</v>
      </c>
      <c r="Y8" s="28">
        <v>-0.14032320201689219</v>
      </c>
      <c r="Z8" s="29">
        <v>-6.8497866327913104E-2</v>
      </c>
      <c r="AA8" s="28">
        <v>-0.13941967034893188</v>
      </c>
      <c r="AB8" s="29">
        <v>-6.8056813169736663E-2</v>
      </c>
      <c r="AC8" s="28">
        <v>-0.13658724777448261</v>
      </c>
      <c r="AD8" s="29">
        <v>-6.6674184352120136E-2</v>
      </c>
      <c r="AE8" s="28">
        <v>-0.13658724777448261</v>
      </c>
      <c r="AF8" s="29">
        <v>-6.6674184352120136E-2</v>
      </c>
      <c r="AG8" s="28">
        <v>-0.13791072106823576</v>
      </c>
      <c r="AH8" s="29">
        <v>-6.7320229307345325E-2</v>
      </c>
      <c r="AI8" s="28">
        <v>-0.13791072106823576</v>
      </c>
      <c r="AJ8" s="29">
        <v>-6.7320229307345325E-2</v>
      </c>
      <c r="AK8" s="28">
        <v>-0.13791072106823576</v>
      </c>
      <c r="AL8" s="29">
        <v>-6.7320229307345325E-2</v>
      </c>
      <c r="AM8" s="28">
        <v>-0.12332272889013707</v>
      </c>
      <c r="AN8" s="29">
        <v>-7.3434517823955936E-2</v>
      </c>
      <c r="AO8" s="28">
        <v>-0.12332272889013707</v>
      </c>
      <c r="AP8" s="29">
        <v>-7.3434517823955936E-2</v>
      </c>
      <c r="AQ8" s="28">
        <v>-0.12332272889013707</v>
      </c>
      <c r="AR8" s="29">
        <v>-7.3434517823955936E-2</v>
      </c>
    </row>
    <row r="9" spans="2:44" x14ac:dyDescent="0.25">
      <c r="B9" s="10" t="s">
        <v>42</v>
      </c>
      <c r="C9" s="28">
        <v>6.1871678879477088E-4</v>
      </c>
      <c r="D9" s="29">
        <v>1.2637208161185853E-3</v>
      </c>
      <c r="E9" s="28">
        <v>2.4425270777268526E-2</v>
      </c>
      <c r="F9" s="29">
        <v>4.9888290861951567E-2</v>
      </c>
      <c r="G9" s="28">
        <v>3.4204185281077049E-2</v>
      </c>
      <c r="H9" s="29">
        <v>6.9861593738666183E-2</v>
      </c>
      <c r="I9" s="28">
        <v>3.4763353505532724E-2</v>
      </c>
      <c r="J9" s="29">
        <v>7.1003687403739413E-2</v>
      </c>
      <c r="K9" s="28">
        <v>4.3920964397619056E-2</v>
      </c>
      <c r="L9" s="29">
        <v>8.9707985912894639E-2</v>
      </c>
      <c r="M9" s="28">
        <v>4.5468986956755053E-2</v>
      </c>
      <c r="N9" s="29">
        <v>9.286980141108403E-2</v>
      </c>
      <c r="O9" s="28">
        <v>4.5468986956755053E-2</v>
      </c>
      <c r="P9" s="29">
        <v>9.286980141108403E-2</v>
      </c>
      <c r="Q9" s="28">
        <v>4.8856398908390553E-2</v>
      </c>
      <c r="R9" s="29">
        <v>9.9788545291283448E-2</v>
      </c>
      <c r="S9" s="28">
        <v>4.8856398908390553E-2</v>
      </c>
      <c r="T9" s="29">
        <v>9.9788545291283448E-2</v>
      </c>
      <c r="U9" s="28">
        <v>5.3218128065965375E-2</v>
      </c>
      <c r="V9" s="29">
        <v>0.10869731911239766</v>
      </c>
      <c r="W9" s="28">
        <v>3.4134398973005853E-2</v>
      </c>
      <c r="X9" s="29">
        <v>6.9719056132144797E-2</v>
      </c>
      <c r="Y9" s="28">
        <v>3.4134398973005853E-2</v>
      </c>
      <c r="Z9" s="29">
        <v>6.9719056132144797E-2</v>
      </c>
      <c r="AA9" s="28">
        <v>3.5873295647870229E-2</v>
      </c>
      <c r="AB9" s="29">
        <v>7.327072947429869E-2</v>
      </c>
      <c r="AC9" s="28">
        <v>3.7605543562625021E-2</v>
      </c>
      <c r="AD9" s="29">
        <v>7.6808822812314936E-2</v>
      </c>
      <c r="AE9" s="28">
        <v>3.7605543562625021E-2</v>
      </c>
      <c r="AF9" s="29">
        <v>7.6808822812314936E-2</v>
      </c>
      <c r="AG9" s="28">
        <v>3.5756569040610087E-2</v>
      </c>
      <c r="AH9" s="29">
        <v>7.3032316930690566E-2</v>
      </c>
      <c r="AI9" s="28">
        <v>3.5756569040610087E-2</v>
      </c>
      <c r="AJ9" s="29">
        <v>7.3032316930690566E-2</v>
      </c>
      <c r="AK9" s="28">
        <v>3.5756569040610087E-2</v>
      </c>
      <c r="AL9" s="29">
        <v>7.3032316930690566E-2</v>
      </c>
      <c r="AM9" s="28">
        <v>9.047367194661482E-2</v>
      </c>
      <c r="AN9" s="29">
        <v>0.17147424067949113</v>
      </c>
      <c r="AO9" s="28">
        <v>0.10546651127156759</v>
      </c>
      <c r="AP9" s="29">
        <v>0.19989008457707169</v>
      </c>
      <c r="AQ9" s="28">
        <v>0.10546651127156759</v>
      </c>
      <c r="AR9" s="29">
        <v>0.19989008457707169</v>
      </c>
    </row>
    <row r="10" spans="2:44" x14ac:dyDescent="0.25">
      <c r="B10" s="10" t="s">
        <v>43</v>
      </c>
      <c r="C10" s="28">
        <v>1.1420640681603089E-4</v>
      </c>
      <c r="D10" s="29">
        <v>5.3940278997632873E-4</v>
      </c>
      <c r="E10" s="28">
        <v>8.6689065291025713E-3</v>
      </c>
      <c r="F10" s="29">
        <v>4.0943695701515459E-2</v>
      </c>
      <c r="G10" s="28">
        <v>1.4242064582593805E-2</v>
      </c>
      <c r="H10" s="29">
        <v>6.7266010594697612E-2</v>
      </c>
      <c r="I10" s="28">
        <v>1.3933588057477353E-2</v>
      </c>
      <c r="J10" s="29">
        <v>6.5809059947803838E-2</v>
      </c>
      <c r="K10" s="28">
        <v>1.7343724701148311E-2</v>
      </c>
      <c r="L10" s="29">
        <v>8.1915312399634566E-2</v>
      </c>
      <c r="M10" s="28">
        <v>1.8410001462336956E-2</v>
      </c>
      <c r="N10" s="29">
        <v>8.6951392913036329E-2</v>
      </c>
      <c r="O10" s="28">
        <v>1.8410001462336956E-2</v>
      </c>
      <c r="P10" s="29">
        <v>8.6951392913036329E-2</v>
      </c>
      <c r="Q10" s="28">
        <v>1.8134011385517956E-2</v>
      </c>
      <c r="R10" s="29">
        <v>8.5647877448428389E-2</v>
      </c>
      <c r="S10" s="28">
        <v>1.8134011385517956E-2</v>
      </c>
      <c r="T10" s="29">
        <v>8.5647877448428389E-2</v>
      </c>
      <c r="U10" s="28">
        <v>1.5284508411085751E-2</v>
      </c>
      <c r="V10" s="29">
        <v>7.2189526929358649E-2</v>
      </c>
      <c r="W10" s="28">
        <v>0.12649694341175577</v>
      </c>
      <c r="X10" s="29">
        <v>0.59745163254850553</v>
      </c>
      <c r="Y10" s="28">
        <v>0.12649694341175577</v>
      </c>
      <c r="Z10" s="29">
        <v>0.59745163254850553</v>
      </c>
      <c r="AA10" s="28">
        <v>0.12788938833278918</v>
      </c>
      <c r="AB10" s="29">
        <v>0.60402822221832242</v>
      </c>
      <c r="AC10" s="28">
        <v>0.12796830288439742</v>
      </c>
      <c r="AD10" s="29">
        <v>0.60440093974349374</v>
      </c>
      <c r="AE10" s="28">
        <v>0.12796830288439742</v>
      </c>
      <c r="AF10" s="29">
        <v>0.60440093974349374</v>
      </c>
      <c r="AG10" s="28">
        <v>0.12771743036686045</v>
      </c>
      <c r="AH10" s="29">
        <v>0.60321605581569759</v>
      </c>
      <c r="AI10" s="28">
        <v>0.12771743036686045</v>
      </c>
      <c r="AJ10" s="29">
        <v>0.60321605581569759</v>
      </c>
      <c r="AK10" s="28">
        <v>0.12826619413964213</v>
      </c>
      <c r="AL10" s="29">
        <v>0.60580789561110393</v>
      </c>
      <c r="AM10" s="28">
        <v>0.25017314982797401</v>
      </c>
      <c r="AN10" s="29">
        <v>0.99430692823771194</v>
      </c>
      <c r="AO10" s="28">
        <v>0.6171704694417901</v>
      </c>
      <c r="AP10" s="29">
        <v>2.452928598019652</v>
      </c>
      <c r="AQ10" s="28">
        <v>0.6171704694417901</v>
      </c>
      <c r="AR10" s="29">
        <v>2.452928598019652</v>
      </c>
    </row>
    <row r="11" spans="2:44" x14ac:dyDescent="0.25">
      <c r="B11" s="10" t="s">
        <v>44</v>
      </c>
      <c r="C11" s="28">
        <v>3.2340924393858828E-4</v>
      </c>
      <c r="D11" s="29">
        <v>1.0313735488765019E-3</v>
      </c>
      <c r="E11" s="28">
        <v>1.4250016502374008E-2</v>
      </c>
      <c r="F11" s="29">
        <v>4.5444248632517503E-2</v>
      </c>
      <c r="G11" s="28">
        <v>2.1293828504798995E-2</v>
      </c>
      <c r="H11" s="29">
        <v>6.7907432721153071E-2</v>
      </c>
      <c r="I11" s="28">
        <v>2.149758697520765E-2</v>
      </c>
      <c r="J11" s="29">
        <v>6.8557232010064695E-2</v>
      </c>
      <c r="K11" s="28">
        <v>2.6129917111214374E-2</v>
      </c>
      <c r="L11" s="29">
        <v>8.3330040337236344E-2</v>
      </c>
      <c r="M11" s="28">
        <v>2.735655320502528E-2</v>
      </c>
      <c r="N11" s="29">
        <v>8.7241864272280534E-2</v>
      </c>
      <c r="O11" s="28">
        <v>2.735655320502528E-2</v>
      </c>
      <c r="P11" s="29">
        <v>8.7241864272280534E-2</v>
      </c>
      <c r="Q11" s="28">
        <v>2.8357172335346625E-2</v>
      </c>
      <c r="R11" s="29">
        <v>9.0432905106317296E-2</v>
      </c>
      <c r="S11" s="28">
        <v>2.8357172335346625E-2</v>
      </c>
      <c r="T11" s="29">
        <v>9.0432905106317296E-2</v>
      </c>
      <c r="U11" s="28">
        <v>2.7814102398005858E-2</v>
      </c>
      <c r="V11" s="29">
        <v>8.8701019023711858E-2</v>
      </c>
      <c r="W11" s="28">
        <v>-6.2105347496488328E-3</v>
      </c>
      <c r="X11" s="29">
        <v>-1.9805807611304793E-2</v>
      </c>
      <c r="Y11" s="28">
        <v>-6.0562947931559474E-3</v>
      </c>
      <c r="Z11" s="29">
        <v>-1.9313926150622773E-2</v>
      </c>
      <c r="AA11" s="28">
        <v>-6.240857681738432E-3</v>
      </c>
      <c r="AB11" s="29">
        <v>-1.9902509454766903E-2</v>
      </c>
      <c r="AC11" s="28">
        <v>-5.7901569832696786E-3</v>
      </c>
      <c r="AD11" s="29">
        <v>-1.8465195006979851E-2</v>
      </c>
      <c r="AE11" s="28">
        <v>-5.7901569832696786E-3</v>
      </c>
      <c r="AF11" s="29">
        <v>-1.8465195006979851E-2</v>
      </c>
      <c r="AG11" s="28">
        <v>-6.0517217054182337E-3</v>
      </c>
      <c r="AH11" s="29">
        <v>-1.9299342270236775E-2</v>
      </c>
      <c r="AI11" s="28">
        <v>-6.0517217054182337E-3</v>
      </c>
      <c r="AJ11" s="29">
        <v>-1.9299342270236775E-2</v>
      </c>
      <c r="AK11" s="28">
        <v>-5.8979031695715056E-3</v>
      </c>
      <c r="AL11" s="29">
        <v>-1.8808804747971308E-2</v>
      </c>
      <c r="AM11" s="28">
        <v>2.1407903355249891E-2</v>
      </c>
      <c r="AN11" s="29">
        <v>7.2170706019566655E-2</v>
      </c>
      <c r="AO11" s="28">
        <v>0.43526480550082458</v>
      </c>
      <c r="AP11" s="29">
        <v>1.4673724837589237</v>
      </c>
      <c r="AQ11" s="28">
        <v>0.43526480550082458</v>
      </c>
      <c r="AR11" s="29">
        <v>1.4673724837589237</v>
      </c>
    </row>
    <row r="12" spans="2:44" x14ac:dyDescent="0.25">
      <c r="B12" s="10" t="s">
        <v>45</v>
      </c>
      <c r="C12" s="28">
        <v>3.1428445639436475E-4</v>
      </c>
      <c r="D12" s="29">
        <v>9.3502760724595291E-4</v>
      </c>
      <c r="E12" s="28">
        <v>1.5397961164688834E-2</v>
      </c>
      <c r="F12" s="29">
        <v>4.5810470391888014E-2</v>
      </c>
      <c r="G12" s="28">
        <v>2.2888792999975482E-2</v>
      </c>
      <c r="H12" s="29">
        <v>6.8096442302763016E-2</v>
      </c>
      <c r="I12" s="28">
        <v>2.3073107942916726E-2</v>
      </c>
      <c r="J12" s="29">
        <v>6.8644797643193645E-2</v>
      </c>
      <c r="K12" s="28">
        <v>2.8031923166834005E-2</v>
      </c>
      <c r="L12" s="29">
        <v>8.3397767569825643E-2</v>
      </c>
      <c r="M12" s="28">
        <v>2.9183068358865416E-2</v>
      </c>
      <c r="N12" s="29">
        <v>8.6822539341379734E-2</v>
      </c>
      <c r="O12" s="28">
        <v>2.931601337901224E-2</v>
      </c>
      <c r="P12" s="29">
        <v>8.7218064037412724E-2</v>
      </c>
      <c r="Q12" s="28">
        <v>3.0644365211792257E-2</v>
      </c>
      <c r="R12" s="29">
        <v>9.1170043241330045E-2</v>
      </c>
      <c r="S12" s="28">
        <v>3.0644365211792257E-2</v>
      </c>
      <c r="T12" s="29">
        <v>9.1170043241330045E-2</v>
      </c>
      <c r="U12" s="28">
        <v>3.0602720648623905E-2</v>
      </c>
      <c r="V12" s="29">
        <v>9.1046146511911896E-2</v>
      </c>
      <c r="W12" s="28">
        <v>-3.5659876798263102E-2</v>
      </c>
      <c r="X12" s="29">
        <v>-0.10609169050194867</v>
      </c>
      <c r="Y12" s="28">
        <v>-3.5593404288189801E-2</v>
      </c>
      <c r="Z12" s="29">
        <v>-0.10589392815393239</v>
      </c>
      <c r="AA12" s="28">
        <v>-3.6060514298544954E-2</v>
      </c>
      <c r="AB12" s="29">
        <v>-0.10728362702836503</v>
      </c>
      <c r="AC12" s="28">
        <v>-3.5494404095343102E-2</v>
      </c>
      <c r="AD12" s="29">
        <v>-0.1055993927050709</v>
      </c>
      <c r="AE12" s="28">
        <v>-3.5494404095343102E-2</v>
      </c>
      <c r="AF12" s="29">
        <v>-0.1055993927050709</v>
      </c>
      <c r="AG12" s="28">
        <v>-3.5703442665278251E-2</v>
      </c>
      <c r="AH12" s="29">
        <v>-0.10622130330195789</v>
      </c>
      <c r="AI12" s="28">
        <v>-3.5703442665278251E-2</v>
      </c>
      <c r="AJ12" s="29">
        <v>-0.10622130330195789</v>
      </c>
      <c r="AK12" s="28">
        <v>-3.5769733556471506E-2</v>
      </c>
      <c r="AL12" s="29">
        <v>-0.10641852531568974</v>
      </c>
      <c r="AM12" s="28">
        <v>-5.4431500837250901E-3</v>
      </c>
      <c r="AN12" s="29">
        <v>-1.6917881461965933E-2</v>
      </c>
      <c r="AO12" s="28">
        <v>0.43978427931403208</v>
      </c>
      <c r="AP12" s="29">
        <v>1.3668956747154457</v>
      </c>
      <c r="AQ12" s="28">
        <v>0.43978427931403208</v>
      </c>
      <c r="AR12" s="29">
        <v>1.3668956747154457</v>
      </c>
    </row>
    <row r="13" spans="2:44" x14ac:dyDescent="0.25">
      <c r="B13" s="10" t="s">
        <v>46</v>
      </c>
      <c r="C13" s="28">
        <v>2.5555944236765882E-4</v>
      </c>
      <c r="D13" s="29">
        <v>7.3593556404283333E-4</v>
      </c>
      <c r="E13" s="28">
        <v>1.6001772587608043E-2</v>
      </c>
      <c r="F13" s="29">
        <v>4.6080369505633101E-2</v>
      </c>
      <c r="G13" s="28">
        <v>2.3642447242682385E-2</v>
      </c>
      <c r="H13" s="29">
        <v>6.8083251339537298E-2</v>
      </c>
      <c r="I13" s="28">
        <v>2.3856898833552576E-2</v>
      </c>
      <c r="J13" s="29">
        <v>6.8700808456679585E-2</v>
      </c>
      <c r="K13" s="28">
        <v>2.8904127030496385E-2</v>
      </c>
      <c r="L13" s="29">
        <v>8.3235331992811634E-2</v>
      </c>
      <c r="M13" s="28">
        <v>3.0134498480330008E-2</v>
      </c>
      <c r="N13" s="29">
        <v>8.6778437653582063E-2</v>
      </c>
      <c r="O13" s="28">
        <v>3.0202598238449507E-2</v>
      </c>
      <c r="P13" s="29">
        <v>8.6974544803600118E-2</v>
      </c>
      <c r="Q13" s="28">
        <v>3.1727866647186742E-2</v>
      </c>
      <c r="R13" s="29">
        <v>9.1366866434537286E-2</v>
      </c>
      <c r="S13" s="28">
        <v>3.1727866647186742E-2</v>
      </c>
      <c r="T13" s="29">
        <v>9.1366866434537286E-2</v>
      </c>
      <c r="U13" s="28">
        <v>3.1928022118872912E-2</v>
      </c>
      <c r="V13" s="29">
        <v>9.19432549592063E-2</v>
      </c>
      <c r="W13" s="28">
        <v>-5.0392928529661374E-2</v>
      </c>
      <c r="X13" s="29">
        <v>-0.14511672093853178</v>
      </c>
      <c r="Y13" s="28">
        <v>-5.0302128852168893E-2</v>
      </c>
      <c r="Z13" s="29">
        <v>-0.1448552447385083</v>
      </c>
      <c r="AA13" s="28">
        <v>-5.0957962126569556E-2</v>
      </c>
      <c r="AB13" s="29">
        <v>-0.1467438504822165</v>
      </c>
      <c r="AC13" s="28">
        <v>-5.0386632954979471E-2</v>
      </c>
      <c r="AD13" s="29">
        <v>-0.14509859154655302</v>
      </c>
      <c r="AE13" s="28">
        <v>-5.0386632954979471E-2</v>
      </c>
      <c r="AF13" s="29">
        <v>-0.14509859154655302</v>
      </c>
      <c r="AG13" s="28">
        <v>-5.0589975831650924E-2</v>
      </c>
      <c r="AH13" s="29">
        <v>-0.14568415885430319</v>
      </c>
      <c r="AI13" s="28">
        <v>-5.0589975831650924E-2</v>
      </c>
      <c r="AJ13" s="29">
        <v>-0.14568415885430319</v>
      </c>
      <c r="AK13" s="28">
        <v>-5.0657889524857502E-2</v>
      </c>
      <c r="AL13" s="29">
        <v>-0.14587973019243616</v>
      </c>
      <c r="AM13" s="28">
        <v>-2.8934617941666518E-2</v>
      </c>
      <c r="AN13" s="29">
        <v>-8.7748546637013369E-2</v>
      </c>
      <c r="AO13" s="28">
        <v>0.42576864982123719</v>
      </c>
      <c r="AP13" s="29">
        <v>1.2912069653291272</v>
      </c>
      <c r="AQ13" s="28">
        <v>0.42576864982123719</v>
      </c>
      <c r="AR13" s="29">
        <v>1.2912069653291272</v>
      </c>
    </row>
    <row r="14" spans="2:44" x14ac:dyDescent="0.25">
      <c r="B14" s="10" t="s">
        <v>38</v>
      </c>
      <c r="C14" s="28">
        <v>2.6217018098817491E-4</v>
      </c>
      <c r="D14" s="29">
        <v>1.8635201159100667E-4</v>
      </c>
      <c r="E14" s="28">
        <v>3.4013751183919583E-2</v>
      </c>
      <c r="F14" s="29">
        <v>2.4177162066971181E-2</v>
      </c>
      <c r="G14" s="28">
        <v>4.6390849593444416E-2</v>
      </c>
      <c r="H14" s="29">
        <v>3.2974871926958582E-2</v>
      </c>
      <c r="I14" s="28">
        <v>4.9693086223335348E-2</v>
      </c>
      <c r="J14" s="29">
        <v>3.5322119948873465E-2</v>
      </c>
      <c r="K14" s="28">
        <v>6.2134629963392252E-2</v>
      </c>
      <c r="L14" s="29">
        <v>4.4165637905483779E-2</v>
      </c>
      <c r="M14" s="28">
        <v>6.7963745083924776E-2</v>
      </c>
      <c r="N14" s="29">
        <v>4.8309005104652525E-2</v>
      </c>
      <c r="O14" s="28">
        <v>6.7963745083924776E-2</v>
      </c>
      <c r="P14" s="29">
        <v>4.8309005104652525E-2</v>
      </c>
      <c r="Q14" s="28">
        <v>7.3578489136256975E-2</v>
      </c>
      <c r="R14" s="29">
        <v>5.2299996165408591E-2</v>
      </c>
      <c r="S14" s="28">
        <v>7.3578489136256975E-2</v>
      </c>
      <c r="T14" s="29">
        <v>5.2299996165408591E-2</v>
      </c>
      <c r="U14" s="28">
        <v>8.2797841750297474E-2</v>
      </c>
      <c r="V14" s="29">
        <v>5.8853162886037369E-2</v>
      </c>
      <c r="W14" s="28">
        <v>-9.1252924687340364E-2</v>
      </c>
      <c r="X14" s="29">
        <v>-6.4863082502172098E-2</v>
      </c>
      <c r="Y14" s="28">
        <v>-9.1252924687340364E-2</v>
      </c>
      <c r="Z14" s="29">
        <v>-6.4863082502172098E-2</v>
      </c>
      <c r="AA14" s="28">
        <v>-9.0529396521954575E-2</v>
      </c>
      <c r="AB14" s="29">
        <v>-6.4348794688988464E-2</v>
      </c>
      <c r="AC14" s="28">
        <v>-8.7873210461697271E-2</v>
      </c>
      <c r="AD14" s="29">
        <v>-6.2460762977589623E-2</v>
      </c>
      <c r="AE14" s="28">
        <v>-8.7873210461697271E-2</v>
      </c>
      <c r="AF14" s="29">
        <v>-6.2460762977589623E-2</v>
      </c>
      <c r="AG14" s="28">
        <v>-8.9914904296789944E-2</v>
      </c>
      <c r="AH14" s="29">
        <v>-6.3912010223894811E-2</v>
      </c>
      <c r="AI14" s="28">
        <v>-8.9914904296789944E-2</v>
      </c>
      <c r="AJ14" s="29">
        <v>-6.3912010223894811E-2</v>
      </c>
      <c r="AK14" s="28">
        <v>-8.9914904296789944E-2</v>
      </c>
      <c r="AL14" s="29">
        <v>-6.3912010223894811E-2</v>
      </c>
      <c r="AM14" s="28">
        <v>-5.7220618786551714E-2</v>
      </c>
      <c r="AN14" s="29">
        <v>-4.0404121948311889E-2</v>
      </c>
      <c r="AO14" s="28">
        <v>-5.7220618786551714E-2</v>
      </c>
      <c r="AP14" s="29">
        <v>-4.0404121948311889E-2</v>
      </c>
      <c r="AQ14" s="28">
        <v>-5.7220618786551714E-2</v>
      </c>
      <c r="AR14" s="29">
        <v>-4.0404121948311889E-2</v>
      </c>
    </row>
    <row r="15" spans="2:44" x14ac:dyDescent="0.25">
      <c r="B15" s="10" t="s">
        <v>47</v>
      </c>
      <c r="C15" s="28">
        <v>3.9816874499498667E-5</v>
      </c>
      <c r="D15" s="29">
        <v>1.1671641776045405E-4</v>
      </c>
      <c r="E15" s="28">
        <v>1.3681529973510465E-3</v>
      </c>
      <c r="F15" s="29">
        <v>4.0105085797441653E-3</v>
      </c>
      <c r="G15" s="28">
        <v>4.9612823819495944E-3</v>
      </c>
      <c r="H15" s="29">
        <v>1.4543158256326461E-2</v>
      </c>
      <c r="I15" s="28">
        <v>5.216708361584832E-3</v>
      </c>
      <c r="J15" s="29">
        <v>1.5291896215312129E-2</v>
      </c>
      <c r="K15" s="28">
        <v>-3.600469269306128E-3</v>
      </c>
      <c r="L15" s="29">
        <v>-1.0554165304330176E-2</v>
      </c>
      <c r="M15" s="28">
        <v>-1.9885433215582893E-4</v>
      </c>
      <c r="N15" s="29">
        <v>-5.8290776453651105E-4</v>
      </c>
      <c r="O15" s="28">
        <v>-4.0459669801129472E-4</v>
      </c>
      <c r="P15" s="29">
        <v>-1.1860066321909279E-3</v>
      </c>
      <c r="Q15" s="28">
        <v>1.7120817088729368E-3</v>
      </c>
      <c r="R15" s="29">
        <v>5.0186772940983282E-3</v>
      </c>
      <c r="S15" s="28">
        <v>1.7120817088729368E-3</v>
      </c>
      <c r="T15" s="29">
        <v>5.0186772940983282E-3</v>
      </c>
      <c r="U15" s="28">
        <v>3.316817525387572E-2</v>
      </c>
      <c r="V15" s="29">
        <v>9.7226883022352606E-2</v>
      </c>
      <c r="W15" s="28">
        <v>-0.19712556502895118</v>
      </c>
      <c r="X15" s="29">
        <v>-0.57784017676840183</v>
      </c>
      <c r="Y15" s="28">
        <v>-0.19708574815445179</v>
      </c>
      <c r="Z15" s="29">
        <v>-0.57772346035064226</v>
      </c>
      <c r="AA15" s="28">
        <v>-0.19395104822659792</v>
      </c>
      <c r="AB15" s="29">
        <v>-0.56853461891264301</v>
      </c>
      <c r="AC15" s="28">
        <v>-0.19440647835251967</v>
      </c>
      <c r="AD15" s="29">
        <v>-0.56986963512137079</v>
      </c>
      <c r="AE15" s="28">
        <v>-0.19440647835251967</v>
      </c>
      <c r="AF15" s="29">
        <v>-0.56986963512137079</v>
      </c>
      <c r="AG15" s="28">
        <v>-0.19546127430097371</v>
      </c>
      <c r="AH15" s="29">
        <v>-0.57296159063317775</v>
      </c>
      <c r="AI15" s="28">
        <v>-0.19546127430097371</v>
      </c>
      <c r="AJ15" s="29">
        <v>-0.57296159063317775</v>
      </c>
      <c r="AK15" s="28">
        <v>-0.19546127430097371</v>
      </c>
      <c r="AL15" s="29">
        <v>-0.57296159063317775</v>
      </c>
      <c r="AM15" s="28">
        <v>-0.20659333101712585</v>
      </c>
      <c r="AN15" s="29">
        <v>-1.1099561723933302</v>
      </c>
      <c r="AO15" s="28">
        <v>-0.20490742355235347</v>
      </c>
      <c r="AP15" s="29">
        <v>-1.1008983611493992</v>
      </c>
      <c r="AQ15" s="28">
        <v>-0.20490742355235347</v>
      </c>
      <c r="AR15" s="29">
        <v>-1.1008983611493992</v>
      </c>
    </row>
    <row r="16" spans="2:44" x14ac:dyDescent="0.25">
      <c r="B16" s="10" t="s">
        <v>48</v>
      </c>
      <c r="C16" s="28">
        <v>1.0174304557031277E-4</v>
      </c>
      <c r="D16" s="29">
        <v>2.9630284850368227E-4</v>
      </c>
      <c r="E16" s="28">
        <v>-2.2617803674174208E-4</v>
      </c>
      <c r="F16" s="29">
        <v>-6.5869068671720044E-4</v>
      </c>
      <c r="G16" s="28">
        <v>4.4941914579919029E-3</v>
      </c>
      <c r="H16" s="29">
        <v>1.3088282577521593E-2</v>
      </c>
      <c r="I16" s="28">
        <v>4.5508210478217848E-3</v>
      </c>
      <c r="J16" s="29">
        <v>1.3253203026698746E-2</v>
      </c>
      <c r="K16" s="28">
        <v>4.3813016551998984E-3</v>
      </c>
      <c r="L16" s="29">
        <v>1.2759517402990639E-2</v>
      </c>
      <c r="M16" s="28">
        <v>6.2127200940704785E-3</v>
      </c>
      <c r="N16" s="29">
        <v>1.8093095705044249E-2</v>
      </c>
      <c r="O16" s="28">
        <v>6.0827022759379901E-3</v>
      </c>
      <c r="P16" s="29">
        <v>1.7714449187703707E-2</v>
      </c>
      <c r="Q16" s="28">
        <v>6.6390402319462805E-3</v>
      </c>
      <c r="R16" s="29">
        <v>1.9334653499179399E-2</v>
      </c>
      <c r="S16" s="28">
        <v>6.6390402319462805E-3</v>
      </c>
      <c r="T16" s="29">
        <v>1.9334653499179399E-2</v>
      </c>
      <c r="U16" s="28">
        <v>1.2049116381247948E-2</v>
      </c>
      <c r="V16" s="29">
        <v>3.5090236248563667E-2</v>
      </c>
      <c r="W16" s="28">
        <v>-8.9024325301239049E-2</v>
      </c>
      <c r="X16" s="29">
        <v>-0.25926254738074972</v>
      </c>
      <c r="Y16" s="28">
        <v>-8.8922582255668625E-2</v>
      </c>
      <c r="Z16" s="29">
        <v>-0.25896624453224648</v>
      </c>
      <c r="AA16" s="28">
        <v>-8.9077927582776883E-2</v>
      </c>
      <c r="AB16" s="29">
        <v>-0.25941865150184151</v>
      </c>
      <c r="AC16" s="28">
        <v>-8.9255286797928823E-2</v>
      </c>
      <c r="AD16" s="29">
        <v>-0.25993516877693601</v>
      </c>
      <c r="AE16" s="28">
        <v>-8.9255286797928823E-2</v>
      </c>
      <c r="AF16" s="29">
        <v>-0.25993516877693601</v>
      </c>
      <c r="AG16" s="28">
        <v>-8.9225787069372897E-2</v>
      </c>
      <c r="AH16" s="29">
        <v>-0.25984925770997114</v>
      </c>
      <c r="AI16" s="28">
        <v>-8.9225787069372897E-2</v>
      </c>
      <c r="AJ16" s="29">
        <v>-0.25984925770997114</v>
      </c>
      <c r="AK16" s="28">
        <v>-8.9225787069372897E-2</v>
      </c>
      <c r="AL16" s="29">
        <v>-0.25984925770997114</v>
      </c>
      <c r="AM16" s="28">
        <v>-7.8579010446130915E-2</v>
      </c>
      <c r="AN16" s="29">
        <v>-0.24818891864991821</v>
      </c>
      <c r="AO16" s="28">
        <v>0.36307599704987137</v>
      </c>
      <c r="AP16" s="29">
        <v>1.1467622025772854</v>
      </c>
      <c r="AQ16" s="28">
        <v>0.36307599704987137</v>
      </c>
      <c r="AR16" s="29">
        <v>1.1467622025772854</v>
      </c>
    </row>
    <row r="17" spans="2:44" x14ac:dyDescent="0.25">
      <c r="B17" s="10" t="s">
        <v>49</v>
      </c>
      <c r="C17" s="28">
        <v>9.9866980018736839E-5</v>
      </c>
      <c r="D17" s="29">
        <v>2.9596700515854835E-4</v>
      </c>
      <c r="E17" s="28">
        <v>-1.7162300186557289E-4</v>
      </c>
      <c r="F17" s="29">
        <v>-5.0862403037443826E-4</v>
      </c>
      <c r="G17" s="28">
        <v>4.426601838872779E-3</v>
      </c>
      <c r="H17" s="29">
        <v>1.3118731426896346E-2</v>
      </c>
      <c r="I17" s="28">
        <v>4.4842892292367154E-3</v>
      </c>
      <c r="J17" s="29">
        <v>1.3289694483536785E-2</v>
      </c>
      <c r="K17" s="28">
        <v>3.7083537396298549E-3</v>
      </c>
      <c r="L17" s="29">
        <v>1.099012256284615E-2</v>
      </c>
      <c r="M17" s="28">
        <v>5.6273198496963328E-3</v>
      </c>
      <c r="N17" s="29">
        <v>1.6677194030220388E-2</v>
      </c>
      <c r="O17" s="28">
        <v>5.4977314524435883E-3</v>
      </c>
      <c r="P17" s="29">
        <v>1.629314426891737E-2</v>
      </c>
      <c r="Q17" s="28">
        <v>6.0897897257781164E-3</v>
      </c>
      <c r="R17" s="29">
        <v>1.8047775419327117E-2</v>
      </c>
      <c r="S17" s="28">
        <v>6.0897897257781164E-3</v>
      </c>
      <c r="T17" s="29">
        <v>1.8047775419327117E-2</v>
      </c>
      <c r="U17" s="28">
        <v>1.307272667577708E-2</v>
      </c>
      <c r="V17" s="29">
        <v>3.8742492891662206E-2</v>
      </c>
      <c r="W17" s="28">
        <v>-9.341435018497235E-2</v>
      </c>
      <c r="X17" s="29">
        <v>-0.27684391235123496</v>
      </c>
      <c r="Y17" s="28">
        <v>-9.3314483204953502E-2</v>
      </c>
      <c r="Z17" s="29">
        <v>-0.27654794534607596</v>
      </c>
      <c r="AA17" s="28">
        <v>-9.3386974491731167E-2</v>
      </c>
      <c r="AB17" s="29">
        <v>-0.27676278141144683</v>
      </c>
      <c r="AC17" s="28">
        <v>-9.3604357965722862E-2</v>
      </c>
      <c r="AD17" s="29">
        <v>-0.27740702173749066</v>
      </c>
      <c r="AE17" s="28">
        <v>-9.3604357965722862E-2</v>
      </c>
      <c r="AF17" s="29">
        <v>-0.27740702173749066</v>
      </c>
      <c r="AG17" s="28">
        <v>-9.3569059332967441E-2</v>
      </c>
      <c r="AH17" s="29">
        <v>-0.27730241027711777</v>
      </c>
      <c r="AI17" s="28">
        <v>-9.3569059332967441E-2</v>
      </c>
      <c r="AJ17" s="29">
        <v>-0.27730241027711777</v>
      </c>
      <c r="AK17" s="28">
        <v>-9.3569059332967441E-2</v>
      </c>
      <c r="AL17" s="29">
        <v>-0.27730241027711777</v>
      </c>
      <c r="AM17" s="28">
        <v>-9.224983412487342E-2</v>
      </c>
      <c r="AN17" s="29">
        <v>-0.29559628904876378</v>
      </c>
      <c r="AO17" s="28">
        <v>0.33978576629012602</v>
      </c>
      <c r="AP17" s="29">
        <v>1.0887760670766369</v>
      </c>
      <c r="AQ17" s="28">
        <v>0.33978576629012602</v>
      </c>
      <c r="AR17" s="29">
        <v>1.0887760670766369</v>
      </c>
    </row>
    <row r="18" spans="2:44" x14ac:dyDescent="0.25">
      <c r="B18" s="10" t="s">
        <v>50</v>
      </c>
      <c r="C18" s="28">
        <v>1.041945167428171E-4</v>
      </c>
      <c r="D18" s="29">
        <v>3.1774143455631787E-4</v>
      </c>
      <c r="E18" s="28">
        <v>-2.0120754920549544E-4</v>
      </c>
      <c r="F18" s="29">
        <v>-6.1358291517343844E-4</v>
      </c>
      <c r="G18" s="28">
        <v>4.2872088817840215E-3</v>
      </c>
      <c r="H18" s="29">
        <v>1.3073854008109898E-2</v>
      </c>
      <c r="I18" s="28">
        <v>4.3393319259290575E-3</v>
      </c>
      <c r="J18" s="29">
        <v>1.3232803359168432E-2</v>
      </c>
      <c r="K18" s="28">
        <v>3.1451806680060646E-3</v>
      </c>
      <c r="L18" s="29">
        <v>9.5912361670444923E-3</v>
      </c>
      <c r="M18" s="28">
        <v>5.0997425492689263E-3</v>
      </c>
      <c r="N18" s="29">
        <v>1.555167742149921E-2</v>
      </c>
      <c r="O18" s="28">
        <v>4.976676910363631E-3</v>
      </c>
      <c r="P18" s="29">
        <v>1.5176388453588263E-2</v>
      </c>
      <c r="Q18" s="28">
        <v>5.5208384992975201E-3</v>
      </c>
      <c r="R18" s="29">
        <v>1.6835810554706399E-2</v>
      </c>
      <c r="S18" s="28">
        <v>5.5208384992975201E-3</v>
      </c>
      <c r="T18" s="29">
        <v>1.6835810554706399E-2</v>
      </c>
      <c r="U18" s="28">
        <v>1.3148998254485456E-2</v>
      </c>
      <c r="V18" s="29">
        <v>4.0097902451746936E-2</v>
      </c>
      <c r="W18" s="28">
        <v>-9.5211253732913059E-2</v>
      </c>
      <c r="X18" s="29">
        <v>-0.29034695195799376</v>
      </c>
      <c r="Y18" s="28">
        <v>-9.5107059216170242E-2</v>
      </c>
      <c r="Z18" s="29">
        <v>-0.290029210523437</v>
      </c>
      <c r="AA18" s="28">
        <v>-9.5152618039343717E-2</v>
      </c>
      <c r="AB18" s="29">
        <v>-0.29016814226653009</v>
      </c>
      <c r="AC18" s="28">
        <v>-9.5414607570833532E-2</v>
      </c>
      <c r="AD18" s="29">
        <v>-0.29096707998587146</v>
      </c>
      <c r="AE18" s="28">
        <v>-9.5414607570833532E-2</v>
      </c>
      <c r="AF18" s="29">
        <v>-0.29096707998587146</v>
      </c>
      <c r="AG18" s="28">
        <v>-9.5341849084628283E-2</v>
      </c>
      <c r="AH18" s="29">
        <v>-0.29074520280359994</v>
      </c>
      <c r="AI18" s="28">
        <v>-9.5341849084628283E-2</v>
      </c>
      <c r="AJ18" s="29">
        <v>-0.29074520280359994</v>
      </c>
      <c r="AK18" s="28">
        <v>-9.5341849084628283E-2</v>
      </c>
      <c r="AL18" s="29">
        <v>-0.29074520280359994</v>
      </c>
      <c r="AM18" s="28">
        <v>-9.1396660458337498E-2</v>
      </c>
      <c r="AN18" s="29">
        <v>-0.29870139799300599</v>
      </c>
      <c r="AO18" s="28">
        <v>0.34662209601188709</v>
      </c>
      <c r="AP18" s="29">
        <v>1.1328259056162429</v>
      </c>
      <c r="AQ18" s="28">
        <v>0.34662209601188709</v>
      </c>
      <c r="AR18" s="29">
        <v>1.1328259056162429</v>
      </c>
    </row>
    <row r="19" spans="2:44" x14ac:dyDescent="0.25">
      <c r="B19" s="10" t="s">
        <v>51</v>
      </c>
      <c r="C19" s="28">
        <v>1.1224994014624734E-4</v>
      </c>
      <c r="D19" s="29">
        <v>3.5938918195776992E-4</v>
      </c>
      <c r="E19" s="28">
        <v>-4.0419577929118322E-4</v>
      </c>
      <c r="F19" s="29">
        <v>-1.2941084002449088E-3</v>
      </c>
      <c r="G19" s="28">
        <v>4.0148620434627968E-3</v>
      </c>
      <c r="H19" s="29">
        <v>1.285433189178864E-2</v>
      </c>
      <c r="I19" s="28">
        <v>4.0397418401598717E-3</v>
      </c>
      <c r="J19" s="29">
        <v>1.2933989215173636E-2</v>
      </c>
      <c r="K19" s="28">
        <v>2.9282549261024915E-3</v>
      </c>
      <c r="L19" s="29">
        <v>9.3753559341287485E-3</v>
      </c>
      <c r="M19" s="28">
        <v>4.7953620105263273E-3</v>
      </c>
      <c r="N19" s="29">
        <v>1.5353248544354159E-2</v>
      </c>
      <c r="O19" s="28">
        <v>4.6864749536046357E-3</v>
      </c>
      <c r="P19" s="29">
        <v>1.5004626262134835E-2</v>
      </c>
      <c r="Q19" s="28">
        <v>5.0148283716393571E-3</v>
      </c>
      <c r="R19" s="29">
        <v>1.6055911154997382E-2</v>
      </c>
      <c r="S19" s="28">
        <v>5.0148283716393571E-3</v>
      </c>
      <c r="T19" s="29">
        <v>1.6055911154997382E-2</v>
      </c>
      <c r="U19" s="28">
        <v>1.1349614931533969E-2</v>
      </c>
      <c r="V19" s="29">
        <v>3.6337915374074825E-2</v>
      </c>
      <c r="W19" s="28">
        <v>-8.8969795389342798E-2</v>
      </c>
      <c r="X19" s="29">
        <v>-0.28485344350530362</v>
      </c>
      <c r="Y19" s="28">
        <v>-8.8857545449196773E-2</v>
      </c>
      <c r="Z19" s="29">
        <v>-0.28449405432334673</v>
      </c>
      <c r="AA19" s="28">
        <v>-8.9110133976611716E-2</v>
      </c>
      <c r="AB19" s="29">
        <v>-0.28530276374556385</v>
      </c>
      <c r="AC19" s="28">
        <v>-8.9418636896513748E-2</v>
      </c>
      <c r="AD19" s="29">
        <v>-0.28629049355522529</v>
      </c>
      <c r="AE19" s="28">
        <v>-8.9418636896513748E-2</v>
      </c>
      <c r="AF19" s="29">
        <v>-0.28629049355522529</v>
      </c>
      <c r="AG19" s="28">
        <v>-8.920487768637797E-2</v>
      </c>
      <c r="AH19" s="29">
        <v>-0.28560610345607174</v>
      </c>
      <c r="AI19" s="28">
        <v>-8.920487768637797E-2</v>
      </c>
      <c r="AJ19" s="29">
        <v>-0.28560610345607174</v>
      </c>
      <c r="AK19" s="28">
        <v>-8.920487768637797E-2</v>
      </c>
      <c r="AL19" s="29">
        <v>-0.28560610345607174</v>
      </c>
      <c r="AM19" s="28">
        <v>-4.7813496564143465E-2</v>
      </c>
      <c r="AN19" s="29">
        <v>-0.16333282146316552</v>
      </c>
      <c r="AO19" s="28">
        <v>0.46071036103802121</v>
      </c>
      <c r="AP19" s="29">
        <v>1.5738050666238999</v>
      </c>
      <c r="AQ19" s="28">
        <v>0.46071036103802121</v>
      </c>
      <c r="AR19" s="29">
        <v>1.5738050666238999</v>
      </c>
    </row>
    <row r="20" spans="2:44" x14ac:dyDescent="0.25">
      <c r="B20" s="10" t="s">
        <v>52</v>
      </c>
      <c r="C20" s="28">
        <v>0</v>
      </c>
      <c r="D20" s="29">
        <v>0</v>
      </c>
      <c r="E20" s="28">
        <v>-3.5772297979441703E-3</v>
      </c>
      <c r="F20" s="29">
        <v>-0.3632188653404711</v>
      </c>
      <c r="G20" s="28">
        <v>2.0058440859860305E-4</v>
      </c>
      <c r="H20" s="29">
        <v>2.0366609195207275E-2</v>
      </c>
      <c r="I20" s="28">
        <v>2.0458709835446953E-4</v>
      </c>
      <c r="J20" s="29">
        <v>2.0773027712763792E-2</v>
      </c>
      <c r="K20" s="28">
        <v>-5.6069981773697597E-2</v>
      </c>
      <c r="L20" s="29">
        <v>-5.6931414278185599</v>
      </c>
      <c r="M20" s="28">
        <v>-5.6059050841324565E-2</v>
      </c>
      <c r="N20" s="29">
        <v>-5.6920315408171831</v>
      </c>
      <c r="O20" s="28">
        <v>-5.6062093679584701E-2</v>
      </c>
      <c r="P20" s="29">
        <v>-5.6923404995150264</v>
      </c>
      <c r="Q20" s="28">
        <v>-5.6095342500478096E-2</v>
      </c>
      <c r="R20" s="29">
        <v>-5.6957164635097826</v>
      </c>
      <c r="S20" s="28">
        <v>-5.6095342500478096E-2</v>
      </c>
      <c r="T20" s="29">
        <v>-5.6957164635097826</v>
      </c>
      <c r="U20" s="28">
        <v>-3.5026923290969458E-2</v>
      </c>
      <c r="V20" s="29">
        <v>-3.5565060263740946</v>
      </c>
      <c r="W20" s="28">
        <v>-0.24297088646747877</v>
      </c>
      <c r="X20" s="29">
        <v>-24.670377548627854</v>
      </c>
      <c r="Y20" s="28">
        <v>-0.24297088646747877</v>
      </c>
      <c r="Z20" s="29">
        <v>-24.670377548627854</v>
      </c>
      <c r="AA20" s="28">
        <v>-0.24295411843023385</v>
      </c>
      <c r="AB20" s="29">
        <v>-24.668674983289293</v>
      </c>
      <c r="AC20" s="28">
        <v>-0.24149209624224577</v>
      </c>
      <c r="AD20" s="29">
        <v>-24.520226583209208</v>
      </c>
      <c r="AE20" s="28">
        <v>-0.24149209624224577</v>
      </c>
      <c r="AF20" s="29">
        <v>-24.520226583209208</v>
      </c>
      <c r="AG20" s="28">
        <v>-0.24151779999608902</v>
      </c>
      <c r="AH20" s="29">
        <v>-24.522836448617156</v>
      </c>
      <c r="AI20" s="28">
        <v>-0.24151779999608902</v>
      </c>
      <c r="AJ20" s="29">
        <v>-24.522836448617156</v>
      </c>
      <c r="AK20" s="28">
        <v>-0.24151779999608902</v>
      </c>
      <c r="AL20" s="29">
        <v>-24.522836448617156</v>
      </c>
      <c r="AM20" s="28">
        <v>-0.19429391155670195</v>
      </c>
      <c r="AN20" s="29">
        <v>-1.0267645816843647</v>
      </c>
      <c r="AO20" s="28">
        <v>-0.19312358352211922</v>
      </c>
      <c r="AP20" s="29">
        <v>-1.0205798723168193</v>
      </c>
      <c r="AQ20" s="28">
        <v>-0.19312358352211922</v>
      </c>
      <c r="AR20" s="29">
        <v>-1.0205798723168193</v>
      </c>
    </row>
    <row r="21" spans="2:44" x14ac:dyDescent="0.25">
      <c r="B21" s="10" t="s">
        <v>53</v>
      </c>
      <c r="C21" s="28">
        <v>5.502893998188263E-5</v>
      </c>
      <c r="D21" s="29">
        <v>8.8009042466197229E-5</v>
      </c>
      <c r="E21" s="28">
        <v>-5.3005156372630813E-3</v>
      </c>
      <c r="F21" s="29">
        <v>-8.4772359047264878E-3</v>
      </c>
      <c r="G21" s="28">
        <v>1.2697660761839202E-2</v>
      </c>
      <c r="H21" s="29">
        <v>2.0307659307629011E-2</v>
      </c>
      <c r="I21" s="28">
        <v>1.2772935255735751E-2</v>
      </c>
      <c r="J21" s="29">
        <v>2.0428047527575766E-2</v>
      </c>
      <c r="K21" s="28">
        <v>6.1279105826552716E-3</v>
      </c>
      <c r="L21" s="29">
        <v>9.8005075670450914E-3</v>
      </c>
      <c r="M21" s="28">
        <v>7.1520543373237988E-3</v>
      </c>
      <c r="N21" s="29">
        <v>1.1438444100548173E-2</v>
      </c>
      <c r="O21" s="28">
        <v>7.0276595712985834E-3</v>
      </c>
      <c r="P21" s="29">
        <v>1.1239496705789609E-2</v>
      </c>
      <c r="Q21" s="28">
        <v>4.5403757001472034E-3</v>
      </c>
      <c r="R21" s="29">
        <v>7.2615267155609065E-3</v>
      </c>
      <c r="S21" s="28">
        <v>4.5403757001472034E-3</v>
      </c>
      <c r="T21" s="29">
        <v>7.2615267155609065E-3</v>
      </c>
      <c r="U21" s="28">
        <v>3.9347798684492563E-3</v>
      </c>
      <c r="V21" s="29">
        <v>6.2929834492924108E-3</v>
      </c>
      <c r="W21" s="28">
        <v>-8.4688918836503202E-2</v>
      </c>
      <c r="X21" s="29">
        <v>-0.13544492510241213</v>
      </c>
      <c r="Y21" s="28">
        <v>-8.4633889896521652E-2</v>
      </c>
      <c r="Z21" s="29">
        <v>-0.13535691605994637</v>
      </c>
      <c r="AA21" s="28">
        <v>-8.5525603315330212E-2</v>
      </c>
      <c r="AB21" s="29">
        <v>-0.13678305372804567</v>
      </c>
      <c r="AC21" s="28">
        <v>-8.5078541865241886E-2</v>
      </c>
      <c r="AD21" s="29">
        <v>-0.13606805812466227</v>
      </c>
      <c r="AE21" s="28">
        <v>-8.5078541865241886E-2</v>
      </c>
      <c r="AF21" s="29">
        <v>-0.13606805812466227</v>
      </c>
      <c r="AG21" s="28">
        <v>-8.5736305851761507E-2</v>
      </c>
      <c r="AH21" s="29">
        <v>-0.13712003511425186</v>
      </c>
      <c r="AI21" s="28">
        <v>-8.5736305851761507E-2</v>
      </c>
      <c r="AJ21" s="29">
        <v>-0.13712003511425186</v>
      </c>
      <c r="AK21" s="28">
        <v>-8.5736305851761507E-2</v>
      </c>
      <c r="AL21" s="29">
        <v>-0.13712003511425186</v>
      </c>
      <c r="AM21" s="28">
        <v>-0.10616243533967662</v>
      </c>
      <c r="AN21" s="29">
        <v>-0.16775115175927868</v>
      </c>
      <c r="AO21" s="28">
        <v>0.14154647742108439</v>
      </c>
      <c r="AP21" s="29">
        <v>0.22366277241928989</v>
      </c>
      <c r="AQ21" s="28">
        <v>0.14154647742108439</v>
      </c>
      <c r="AR21" s="29">
        <v>0.22366277241928989</v>
      </c>
    </row>
    <row r="22" spans="2:44" x14ac:dyDescent="0.25">
      <c r="B22" s="10" t="s">
        <v>54</v>
      </c>
      <c r="C22" s="28">
        <v>5.6008416225772351E-5</v>
      </c>
      <c r="D22" s="29">
        <v>9.4222994435400054E-5</v>
      </c>
      <c r="E22" s="28">
        <v>-5.2099059058228203E-3</v>
      </c>
      <c r="F22" s="29">
        <v>-8.7646280372122298E-3</v>
      </c>
      <c r="G22" s="28">
        <v>1.2042680850230747E-2</v>
      </c>
      <c r="H22" s="29">
        <v>2.0259409695896125E-2</v>
      </c>
      <c r="I22" s="28">
        <v>1.2103789460356174E-2</v>
      </c>
      <c r="J22" s="29">
        <v>2.0362212749790443E-2</v>
      </c>
      <c r="K22" s="28">
        <v>4.0992393738039645E-3</v>
      </c>
      <c r="L22" s="29">
        <v>6.8961530201023802E-3</v>
      </c>
      <c r="M22" s="28">
        <v>5.0949863528939598E-3</v>
      </c>
      <c r="N22" s="29">
        <v>8.5712987998267653E-3</v>
      </c>
      <c r="O22" s="28">
        <v>4.9797885959386168E-3</v>
      </c>
      <c r="P22" s="29">
        <v>8.3775015396294616E-3</v>
      </c>
      <c r="Q22" s="28">
        <v>2.546560564356426E-3</v>
      </c>
      <c r="R22" s="29">
        <v>4.2840804659971532E-3</v>
      </c>
      <c r="S22" s="28">
        <v>2.546560564356426E-3</v>
      </c>
      <c r="T22" s="29">
        <v>4.2840804659971532E-3</v>
      </c>
      <c r="U22" s="28">
        <v>2.5354874468759281E-3</v>
      </c>
      <c r="V22" s="29">
        <v>4.2654521533784795E-3</v>
      </c>
      <c r="W22" s="28">
        <v>-8.7027781401499249E-2</v>
      </c>
      <c r="X22" s="29">
        <v>-0.14640689230787696</v>
      </c>
      <c r="Y22" s="28">
        <v>-8.6971772985273144E-2</v>
      </c>
      <c r="Z22" s="29">
        <v>-0.14631266931344133</v>
      </c>
      <c r="AA22" s="28">
        <v>-8.7927653816400553E-2</v>
      </c>
      <c r="AB22" s="29">
        <v>-0.14792074824695334</v>
      </c>
      <c r="AC22" s="28">
        <v>-8.7491604941805967E-2</v>
      </c>
      <c r="AD22" s="29">
        <v>-0.14718718294636024</v>
      </c>
      <c r="AE22" s="28">
        <v>-8.7491604941805967E-2</v>
      </c>
      <c r="AF22" s="29">
        <v>-0.14718718294636024</v>
      </c>
      <c r="AG22" s="28">
        <v>-8.8043803376179453E-2</v>
      </c>
      <c r="AH22" s="29">
        <v>-0.14811614672564932</v>
      </c>
      <c r="AI22" s="28">
        <v>-8.8043803376179453E-2</v>
      </c>
      <c r="AJ22" s="29">
        <v>-0.14811614672564932</v>
      </c>
      <c r="AK22" s="28">
        <v>-8.8043803376179453E-2</v>
      </c>
      <c r="AL22" s="29">
        <v>-0.14811614672564932</v>
      </c>
      <c r="AM22" s="28">
        <v>-9.3593082920135462E-2</v>
      </c>
      <c r="AN22" s="29">
        <v>-0.15048091822360621</v>
      </c>
      <c r="AO22" s="28">
        <v>0.23917247924289686</v>
      </c>
      <c r="AP22" s="29">
        <v>0.38454651954353403</v>
      </c>
      <c r="AQ22" s="28">
        <v>0.23917247924289686</v>
      </c>
      <c r="AR22" s="29">
        <v>0.38454651954353403</v>
      </c>
    </row>
    <row r="23" spans="2:44" x14ac:dyDescent="0.25">
      <c r="B23" s="10" t="s">
        <v>55</v>
      </c>
      <c r="C23" s="28">
        <v>5.9753888860036852E-5</v>
      </c>
      <c r="D23" s="29">
        <v>1.0254080455607273E-4</v>
      </c>
      <c r="E23" s="28">
        <v>-5.1662618500827318E-3</v>
      </c>
      <c r="F23" s="29">
        <v>-8.8655760614486656E-3</v>
      </c>
      <c r="G23" s="28">
        <v>1.1812180260388994E-2</v>
      </c>
      <c r="H23" s="29">
        <v>2.0270320318421353E-2</v>
      </c>
      <c r="I23" s="28">
        <v>1.1873717450120891E-2</v>
      </c>
      <c r="J23" s="29">
        <v>2.0375921360723526E-2</v>
      </c>
      <c r="K23" s="28">
        <v>2.7921054040942472E-3</v>
      </c>
      <c r="L23" s="29">
        <v>4.7913991876313844E-3</v>
      </c>
      <c r="M23" s="28">
        <v>3.7693445739008791E-3</v>
      </c>
      <c r="N23" s="29">
        <v>6.468392813111068E-3</v>
      </c>
      <c r="O23" s="28">
        <v>3.6570252847616391E-3</v>
      </c>
      <c r="P23" s="29">
        <v>6.2756470271001508E-3</v>
      </c>
      <c r="Q23" s="28">
        <v>1.2815369132639365E-3</v>
      </c>
      <c r="R23" s="29">
        <v>2.1991844993132226E-3</v>
      </c>
      <c r="S23" s="28">
        <v>1.2815369132639365E-3</v>
      </c>
      <c r="T23" s="29">
        <v>2.1991844993132226E-3</v>
      </c>
      <c r="U23" s="28">
        <v>1.7891989806808617E-3</v>
      </c>
      <c r="V23" s="29">
        <v>3.0703592099261545E-3</v>
      </c>
      <c r="W23" s="28">
        <v>-9.036427153047133E-2</v>
      </c>
      <c r="X23" s="29">
        <v>-0.15506982528923352</v>
      </c>
      <c r="Y23" s="28">
        <v>-9.0304517641611515E-2</v>
      </c>
      <c r="Z23" s="29">
        <v>-0.15496728448467767</v>
      </c>
      <c r="AA23" s="28">
        <v>-9.1257496975157615E-2</v>
      </c>
      <c r="AB23" s="29">
        <v>-0.15660264695985004</v>
      </c>
      <c r="AC23" s="28">
        <v>-9.0799356753003768E-2</v>
      </c>
      <c r="AD23" s="29">
        <v>-0.15581645433079316</v>
      </c>
      <c r="AE23" s="28">
        <v>-9.0799356753003768E-2</v>
      </c>
      <c r="AF23" s="29">
        <v>-0.15581645433079316</v>
      </c>
      <c r="AG23" s="28">
        <v>-9.1335063239134762E-2</v>
      </c>
      <c r="AH23" s="29">
        <v>-0.15673575473352619</v>
      </c>
      <c r="AI23" s="28">
        <v>-9.1335063239134762E-2</v>
      </c>
      <c r="AJ23" s="29">
        <v>-0.15673575473352619</v>
      </c>
      <c r="AK23" s="28">
        <v>-9.1335063239134762E-2</v>
      </c>
      <c r="AL23" s="29">
        <v>-0.15673575473352619</v>
      </c>
      <c r="AM23" s="28">
        <v>-8.3091205926171696E-2</v>
      </c>
      <c r="AN23" s="29">
        <v>-0.14186111898389786</v>
      </c>
      <c r="AO23" s="28">
        <v>0.29973772771059548</v>
      </c>
      <c r="AP23" s="29">
        <v>0.51174043005822867</v>
      </c>
      <c r="AQ23" s="28">
        <v>0.29973772771059548</v>
      </c>
      <c r="AR23" s="29">
        <v>0.51174043005822867</v>
      </c>
    </row>
    <row r="24" spans="2:44" x14ac:dyDescent="0.25">
      <c r="B24" s="10" t="s">
        <v>56</v>
      </c>
      <c r="C24" s="28">
        <v>7.0066628754306137E-5</v>
      </c>
      <c r="D24" s="29">
        <v>1.5050215427292457E-4</v>
      </c>
      <c r="E24" s="28">
        <v>-4.8829133713148565E-3</v>
      </c>
      <c r="F24" s="29">
        <v>-1.0488430720514419E-2</v>
      </c>
      <c r="G24" s="28">
        <v>9.2809890431782005E-3</v>
      </c>
      <c r="H24" s="29">
        <v>1.9935436735183831E-2</v>
      </c>
      <c r="I24" s="28">
        <v>9.2768197728687607E-3</v>
      </c>
      <c r="J24" s="29">
        <v>1.9926481199938451E-2</v>
      </c>
      <c r="K24" s="28">
        <v>-2.7740751955770415E-3</v>
      </c>
      <c r="L24" s="29">
        <v>-5.9586753419038629E-3</v>
      </c>
      <c r="M24" s="28">
        <v>-1.8955202796921977E-3</v>
      </c>
      <c r="N24" s="29">
        <v>-4.0715514736908709E-3</v>
      </c>
      <c r="O24" s="28">
        <v>-1.96587220859612E-3</v>
      </c>
      <c r="P24" s="29">
        <v>-4.2226664487583498E-3</v>
      </c>
      <c r="Q24" s="28">
        <v>-4.286235209475131E-3</v>
      </c>
      <c r="R24" s="29">
        <v>-9.2067742406625186E-3</v>
      </c>
      <c r="S24" s="28">
        <v>-4.286235209475131E-3</v>
      </c>
      <c r="T24" s="29">
        <v>-9.2067742406625186E-3</v>
      </c>
      <c r="U24" s="28">
        <v>-3.2921932215292937E-3</v>
      </c>
      <c r="V24" s="29">
        <v>-7.0715857310528207E-3</v>
      </c>
      <c r="W24" s="28">
        <v>-9.2938096337535026E-2</v>
      </c>
      <c r="X24" s="29">
        <v>-0.19962975187296039</v>
      </c>
      <c r="Y24" s="28">
        <v>-9.2868029708780941E-2</v>
      </c>
      <c r="Z24" s="29">
        <v>-0.19947924971868858</v>
      </c>
      <c r="AA24" s="28">
        <v>-9.3971848234721378E-2</v>
      </c>
      <c r="AB24" s="29">
        <v>-0.20185023672111191</v>
      </c>
      <c r="AC24" s="28">
        <v>-9.3652401562524079E-2</v>
      </c>
      <c r="AD24" s="29">
        <v>-0.20116406966561495</v>
      </c>
      <c r="AE24" s="28">
        <v>-9.3652401562524079E-2</v>
      </c>
      <c r="AF24" s="29">
        <v>-0.20116406966561495</v>
      </c>
      <c r="AG24" s="28">
        <v>-9.3777910288795674E-2</v>
      </c>
      <c r="AH24" s="29">
        <v>-0.20143366068233304</v>
      </c>
      <c r="AI24" s="28">
        <v>-9.3777910288795674E-2</v>
      </c>
      <c r="AJ24" s="29">
        <v>-0.20143366068233304</v>
      </c>
      <c r="AK24" s="28">
        <v>-9.3777910288795674E-2</v>
      </c>
      <c r="AL24" s="29">
        <v>-0.20143366068233304</v>
      </c>
      <c r="AM24" s="28">
        <v>-5.4451565683627856E-2</v>
      </c>
      <c r="AN24" s="29">
        <v>-0.11254433327771141</v>
      </c>
      <c r="AO24" s="28">
        <v>0.3880968907937461</v>
      </c>
      <c r="AP24" s="29">
        <v>0.80214600394250635</v>
      </c>
      <c r="AQ24" s="28">
        <v>0.3880968907937461</v>
      </c>
      <c r="AR24" s="29">
        <v>0.80214600394250635</v>
      </c>
    </row>
    <row r="25" spans="2:44" x14ac:dyDescent="0.25">
      <c r="B25" s="10" t="s">
        <v>57</v>
      </c>
      <c r="C25" s="28">
        <v>5.0637262903663327E-5</v>
      </c>
      <c r="D25" s="29">
        <v>4.0650253771090661E-4</v>
      </c>
      <c r="E25" s="28">
        <v>-3.7463780163471405E-3</v>
      </c>
      <c r="F25" s="29">
        <v>-3.0074930664461874E-2</v>
      </c>
      <c r="G25" s="28">
        <v>-2.6832031083109387E-3</v>
      </c>
      <c r="H25" s="29">
        <v>-2.1540044034265904E-2</v>
      </c>
      <c r="I25" s="28">
        <v>-2.7421487831565949E-3</v>
      </c>
      <c r="J25" s="29">
        <v>-2.2013244302955925E-2</v>
      </c>
      <c r="K25" s="28">
        <v>-4.336397068217912E-2</v>
      </c>
      <c r="L25" s="29">
        <v>-0.34811447374281812</v>
      </c>
      <c r="M25" s="28">
        <v>-4.3111666800458748E-2</v>
      </c>
      <c r="N25" s="29">
        <v>-0.34608904499109983</v>
      </c>
      <c r="O25" s="28">
        <v>-4.3161380893622536E-2</v>
      </c>
      <c r="P25" s="29">
        <v>-0.34648813656659616</v>
      </c>
      <c r="Q25" s="28">
        <v>-4.4264722382109101E-2</v>
      </c>
      <c r="R25" s="29">
        <v>-0.35534546986843196</v>
      </c>
      <c r="S25" s="28">
        <v>-4.4264722382109101E-2</v>
      </c>
      <c r="T25" s="29">
        <v>-0.35534546986843196</v>
      </c>
      <c r="U25" s="28">
        <v>-3.9023609824815453E-2</v>
      </c>
      <c r="V25" s="29">
        <v>-0.31327120611889558</v>
      </c>
      <c r="W25" s="28">
        <v>-0.11007199288730996</v>
      </c>
      <c r="X25" s="29">
        <v>-0.88362881154553108</v>
      </c>
      <c r="Y25" s="28">
        <v>-0.10999696427901151</v>
      </c>
      <c r="Z25" s="29">
        <v>-0.88302650174588315</v>
      </c>
      <c r="AA25" s="28">
        <v>-0.1088785043057019</v>
      </c>
      <c r="AB25" s="29">
        <v>-0.87404780125130088</v>
      </c>
      <c r="AC25" s="28">
        <v>-0.10799562450219424</v>
      </c>
      <c r="AD25" s="29">
        <v>-0.86696027597764136</v>
      </c>
      <c r="AE25" s="28">
        <v>-0.10799562450219424</v>
      </c>
      <c r="AF25" s="29">
        <v>-0.86696027597764136</v>
      </c>
      <c r="AG25" s="28">
        <v>-0.10830823141933688</v>
      </c>
      <c r="AH25" s="29">
        <v>-0.86946980152932696</v>
      </c>
      <c r="AI25" s="28">
        <v>-0.10830823141933688</v>
      </c>
      <c r="AJ25" s="29">
        <v>-0.86946980152932696</v>
      </c>
      <c r="AK25" s="28">
        <v>-0.10830823141933688</v>
      </c>
      <c r="AL25" s="29">
        <v>-0.86946980152932696</v>
      </c>
      <c r="AM25" s="28">
        <v>-0.11442045731617179</v>
      </c>
      <c r="AN25" s="29">
        <v>-0.90381483996741441</v>
      </c>
      <c r="AO25" s="28">
        <v>-0.1140662345920046</v>
      </c>
      <c r="AP25" s="29">
        <v>-0.90101681099370268</v>
      </c>
      <c r="AQ25" s="28">
        <v>-0.1140662345920046</v>
      </c>
      <c r="AR25" s="29">
        <v>-0.90101681099370268</v>
      </c>
    </row>
    <row r="26" spans="2:44" x14ac:dyDescent="0.25">
      <c r="B26" s="10" t="s">
        <v>58</v>
      </c>
      <c r="C26" s="28">
        <v>1.5833372460694051E-4</v>
      </c>
      <c r="D26" s="29">
        <v>3.6093253395197422E-4</v>
      </c>
      <c r="E26" s="28">
        <v>-3.3819388107746429E-3</v>
      </c>
      <c r="F26" s="29">
        <v>-7.7093603884761386E-3</v>
      </c>
      <c r="G26" s="28">
        <v>-7.6673706269536623E-4</v>
      </c>
      <c r="H26" s="29">
        <v>-1.7478294760060464E-3</v>
      </c>
      <c r="I26" s="28">
        <v>-8.5992974456572391E-4</v>
      </c>
      <c r="J26" s="29">
        <v>-1.9602685561626032E-3</v>
      </c>
      <c r="K26" s="28">
        <v>-9.6127465735290629E-3</v>
      </c>
      <c r="L26" s="29">
        <v>-2.1912912032092446E-2</v>
      </c>
      <c r="M26" s="28">
        <v>-8.8043303603119183E-3</v>
      </c>
      <c r="N26" s="29">
        <v>-2.0070072087229107E-2</v>
      </c>
      <c r="O26" s="28">
        <v>-8.8841589359196504E-3</v>
      </c>
      <c r="P26" s="29">
        <v>-2.0252046774854371E-2</v>
      </c>
      <c r="Q26" s="28">
        <v>-1.1408623976313703E-2</v>
      </c>
      <c r="R26" s="29">
        <v>-2.6006737167980631E-2</v>
      </c>
      <c r="S26" s="28">
        <v>-1.1408623976313703E-2</v>
      </c>
      <c r="T26" s="29">
        <v>-2.6006737167980631E-2</v>
      </c>
      <c r="U26" s="28">
        <v>-1.6595579410393135E-2</v>
      </c>
      <c r="V26" s="29">
        <v>-3.7830756169413338E-2</v>
      </c>
      <c r="W26" s="28">
        <v>-5.5760557901740171E-2</v>
      </c>
      <c r="X26" s="29">
        <v>-0.12710999825231228</v>
      </c>
      <c r="Y26" s="28">
        <v>-5.5591339063934098E-2</v>
      </c>
      <c r="Z26" s="29">
        <v>-0.12672425235974671</v>
      </c>
      <c r="AA26" s="28">
        <v>-5.6849227498056543E-2</v>
      </c>
      <c r="AB26" s="29">
        <v>-0.12959169491555222</v>
      </c>
      <c r="AC26" s="28">
        <v>-5.7010666300331247E-2</v>
      </c>
      <c r="AD26" s="29">
        <v>-0.12995970568601756</v>
      </c>
      <c r="AE26" s="28">
        <v>-5.7010666300331247E-2</v>
      </c>
      <c r="AF26" s="29">
        <v>-0.12995970568601756</v>
      </c>
      <c r="AG26" s="28">
        <v>-5.6713985581783977E-2</v>
      </c>
      <c r="AH26" s="29">
        <v>-0.12928340173506925</v>
      </c>
      <c r="AI26" s="28">
        <v>-5.6713985581783977E-2</v>
      </c>
      <c r="AJ26" s="29">
        <v>-0.12928340173506925</v>
      </c>
      <c r="AK26" s="28">
        <v>-5.6713985581783977E-2</v>
      </c>
      <c r="AL26" s="29">
        <v>-0.12928340173506925</v>
      </c>
      <c r="AM26" s="28">
        <v>-6.8672393611070803E-2</v>
      </c>
      <c r="AN26" s="29">
        <v>-0.18398177778652691</v>
      </c>
      <c r="AO26" s="28">
        <v>0.4495050373576952</v>
      </c>
      <c r="AP26" s="29">
        <v>1.2042792095677806</v>
      </c>
      <c r="AQ26" s="28">
        <v>0.4495050373576952</v>
      </c>
      <c r="AR26" s="29">
        <v>1.2042792095677806</v>
      </c>
    </row>
    <row r="27" spans="2:44" x14ac:dyDescent="0.25">
      <c r="B27" s="10" t="s">
        <v>59</v>
      </c>
      <c r="C27" s="28">
        <v>1.5239185851378956E-4</v>
      </c>
      <c r="D27" s="29">
        <v>3.523397844840126E-4</v>
      </c>
      <c r="E27" s="28">
        <v>-3.3289291842174551E-3</v>
      </c>
      <c r="F27" s="29">
        <v>-7.6966985163653412E-3</v>
      </c>
      <c r="G27" s="28">
        <v>-8.5746540879294564E-4</v>
      </c>
      <c r="H27" s="29">
        <v>-1.982515209689506E-3</v>
      </c>
      <c r="I27" s="28">
        <v>-9.3386318040733496E-4</v>
      </c>
      <c r="J27" s="29">
        <v>-2.1591517744519173E-3</v>
      </c>
      <c r="K27" s="28">
        <v>-1.1873984292499751E-2</v>
      </c>
      <c r="L27" s="29">
        <v>-2.7453415867395137E-2</v>
      </c>
      <c r="M27" s="28">
        <v>-1.1095482124326206E-2</v>
      </c>
      <c r="N27" s="29">
        <v>-2.5653468751915653E-2</v>
      </c>
      <c r="O27" s="28">
        <v>-1.1173822132043321E-2</v>
      </c>
      <c r="P27" s="29">
        <v>-2.5834595891545575E-2</v>
      </c>
      <c r="Q27" s="28">
        <v>-1.3530644400760461E-2</v>
      </c>
      <c r="R27" s="29">
        <v>-3.1283720656642089E-2</v>
      </c>
      <c r="S27" s="28">
        <v>-1.3530644400760461E-2</v>
      </c>
      <c r="T27" s="29">
        <v>-3.1283720656642089E-2</v>
      </c>
      <c r="U27" s="28">
        <v>-1.7399612068579984E-2</v>
      </c>
      <c r="V27" s="29">
        <v>-4.0229022902767753E-2</v>
      </c>
      <c r="W27" s="28">
        <v>-7.8669302198773328E-2</v>
      </c>
      <c r="X27" s="29">
        <v>-0.18188848966432758</v>
      </c>
      <c r="Y27" s="28">
        <v>-7.8508622634693381E-2</v>
      </c>
      <c r="Z27" s="29">
        <v>-0.18151698817119666</v>
      </c>
      <c r="AA27" s="28">
        <v>-7.9894225772836336E-2</v>
      </c>
      <c r="AB27" s="29">
        <v>-0.18472059180090916</v>
      </c>
      <c r="AC27" s="28">
        <v>-7.9949465797296115E-2</v>
      </c>
      <c r="AD27" s="29">
        <v>-0.18484831029258508</v>
      </c>
      <c r="AE27" s="28">
        <v>-7.9949465797296115E-2</v>
      </c>
      <c r="AF27" s="29">
        <v>-0.18484831029258508</v>
      </c>
      <c r="AG27" s="28">
        <v>-7.965796074017184E-2</v>
      </c>
      <c r="AH27" s="29">
        <v>-0.18417433183989873</v>
      </c>
      <c r="AI27" s="28">
        <v>-7.965796074017184E-2</v>
      </c>
      <c r="AJ27" s="29">
        <v>-0.18417433183989873</v>
      </c>
      <c r="AK27" s="28">
        <v>-7.965796074017184E-2</v>
      </c>
      <c r="AL27" s="29">
        <v>-0.18417433183989873</v>
      </c>
      <c r="AM27" s="28">
        <v>-2.6208237794764222E-2</v>
      </c>
      <c r="AN27" s="29">
        <v>-6.2559008092974988E-2</v>
      </c>
      <c r="AO27" s="28">
        <v>0.54912346753736241</v>
      </c>
      <c r="AP27" s="29">
        <v>1.3107565536731869</v>
      </c>
      <c r="AQ27" s="28">
        <v>0.54912346753736241</v>
      </c>
      <c r="AR27" s="29">
        <v>1.3107565536731869</v>
      </c>
    </row>
    <row r="28" spans="2:44" x14ac:dyDescent="0.25">
      <c r="B28" s="10" t="s">
        <v>60</v>
      </c>
      <c r="C28" s="28">
        <v>1.4967771659324391E-4</v>
      </c>
      <c r="D28" s="29">
        <v>3.500439530168542E-4</v>
      </c>
      <c r="E28" s="28">
        <v>-3.3150588070645082E-3</v>
      </c>
      <c r="F28" s="29">
        <v>-7.7527658473193206E-3</v>
      </c>
      <c r="G28" s="28">
        <v>-9.024639460724071E-4</v>
      </c>
      <c r="H28" s="29">
        <v>-2.1105482788530416E-3</v>
      </c>
      <c r="I28" s="28">
        <v>-9.7299330031641595E-4</v>
      </c>
      <c r="J28" s="29">
        <v>-2.2754918290703863E-3</v>
      </c>
      <c r="K28" s="28">
        <v>-1.2854910303863099E-2</v>
      </c>
      <c r="L28" s="29">
        <v>-3.0063149818566615E-2</v>
      </c>
      <c r="M28" s="28">
        <v>-1.2090043396749128E-2</v>
      </c>
      <c r="N28" s="29">
        <v>-2.8274393002976961E-2</v>
      </c>
      <c r="O28" s="28">
        <v>-1.2167101627849397E-2</v>
      </c>
      <c r="P28" s="29">
        <v>-2.845460531808186E-2</v>
      </c>
      <c r="Q28" s="28">
        <v>-1.4461095293946791E-2</v>
      </c>
      <c r="R28" s="29">
        <v>-3.3819456074450027E-2</v>
      </c>
      <c r="S28" s="28">
        <v>-1.4461095293946791E-2</v>
      </c>
      <c r="T28" s="29">
        <v>-3.3819456074450027E-2</v>
      </c>
      <c r="U28" s="28">
        <v>-1.7829805943843868E-2</v>
      </c>
      <c r="V28" s="29">
        <v>-4.1697694861758006E-2</v>
      </c>
      <c r="W28" s="28">
        <v>-8.6427837473102453E-2</v>
      </c>
      <c r="X28" s="29">
        <v>-0.2021245551334423</v>
      </c>
      <c r="Y28" s="28">
        <v>-8.6270313712377367E-2</v>
      </c>
      <c r="Z28" s="29">
        <v>-0.20175616202087054</v>
      </c>
      <c r="AA28" s="28">
        <v>-8.7680985971740344E-2</v>
      </c>
      <c r="AB28" s="29">
        <v>-0.20505523221861344</v>
      </c>
      <c r="AC28" s="28">
        <v>-8.7695916349953329E-2</v>
      </c>
      <c r="AD28" s="29">
        <v>-0.20509014916369139</v>
      </c>
      <c r="AE28" s="28">
        <v>-8.7695916349953329E-2</v>
      </c>
      <c r="AF28" s="29">
        <v>-0.20509014916369139</v>
      </c>
      <c r="AG28" s="28">
        <v>-8.7408284038535067E-2</v>
      </c>
      <c r="AH28" s="29">
        <v>-0.20441747754899886</v>
      </c>
      <c r="AI28" s="28">
        <v>-8.7408284038535067E-2</v>
      </c>
      <c r="AJ28" s="29">
        <v>-0.20441747754899886</v>
      </c>
      <c r="AK28" s="28">
        <v>-8.7408284038535067E-2</v>
      </c>
      <c r="AL28" s="29">
        <v>-0.20441747754899886</v>
      </c>
      <c r="AM28" s="28">
        <v>-2.9754945038199088E-2</v>
      </c>
      <c r="AN28" s="29">
        <v>-7.1400014193190753E-2</v>
      </c>
      <c r="AO28" s="28">
        <v>0.54041302874615349</v>
      </c>
      <c r="AP28" s="29">
        <v>1.2967759770056677</v>
      </c>
      <c r="AQ28" s="28">
        <v>0.54041302874615349</v>
      </c>
      <c r="AR28" s="29">
        <v>1.2967759770056677</v>
      </c>
    </row>
    <row r="29" spans="2:44" x14ac:dyDescent="0.25">
      <c r="B29" s="10" t="s">
        <v>61</v>
      </c>
      <c r="C29" s="28">
        <v>1.5067289017078878E-4</v>
      </c>
      <c r="D29" s="29">
        <v>3.4707776437947757E-4</v>
      </c>
      <c r="E29" s="28">
        <v>-3.3006926614740362E-3</v>
      </c>
      <c r="F29" s="29">
        <v>-7.6032060482118524E-3</v>
      </c>
      <c r="G29" s="28">
        <v>-8.7421930061826192E-4</v>
      </c>
      <c r="H29" s="29">
        <v>-2.0137801836286329E-3</v>
      </c>
      <c r="I29" s="28">
        <v>-9.4269666335411451E-4</v>
      </c>
      <c r="J29" s="29">
        <v>-2.1715190438977849E-3</v>
      </c>
      <c r="K29" s="28">
        <v>-1.2475197120669246E-2</v>
      </c>
      <c r="L29" s="29">
        <v>-2.8736845240884268E-2</v>
      </c>
      <c r="M29" s="28">
        <v>-1.1703740308845134E-2</v>
      </c>
      <c r="N29" s="29">
        <v>-2.6959780333855043E-2</v>
      </c>
      <c r="O29" s="28">
        <v>-1.1781969603375186E-2</v>
      </c>
      <c r="P29" s="29">
        <v>-2.7139982947767205E-2</v>
      </c>
      <c r="Q29" s="28">
        <v>-1.4082348751130569E-2</v>
      </c>
      <c r="R29" s="29">
        <v>-3.2438948481135821E-2</v>
      </c>
      <c r="S29" s="28">
        <v>-1.4082348751130569E-2</v>
      </c>
      <c r="T29" s="29">
        <v>-3.2438948481135821E-2</v>
      </c>
      <c r="U29" s="28">
        <v>-1.7496009379589172E-2</v>
      </c>
      <c r="V29" s="29">
        <v>-4.030237831202621E-2</v>
      </c>
      <c r="W29" s="28">
        <v>-8.7950251632302523E-2</v>
      </c>
      <c r="X29" s="29">
        <v>-0.20259501678468972</v>
      </c>
      <c r="Y29" s="28">
        <v>-8.7791856721404438E-2</v>
      </c>
      <c r="Z29" s="29">
        <v>-0.20223015120401833</v>
      </c>
      <c r="AA29" s="28">
        <v>-8.9256001106900573E-2</v>
      </c>
      <c r="AB29" s="29">
        <v>-0.20560283463413453</v>
      </c>
      <c r="AC29" s="28">
        <v>-8.9275469323905621E-2</v>
      </c>
      <c r="AD29" s="29">
        <v>-0.20564768002886247</v>
      </c>
      <c r="AE29" s="28">
        <v>-8.9275469323905621E-2</v>
      </c>
      <c r="AF29" s="29">
        <v>-0.20564768002886247</v>
      </c>
      <c r="AG29" s="28">
        <v>-8.8983782329649763E-2</v>
      </c>
      <c r="AH29" s="29">
        <v>-0.20497577369090036</v>
      </c>
      <c r="AI29" s="28">
        <v>-8.8983782329649763E-2</v>
      </c>
      <c r="AJ29" s="29">
        <v>-0.20497577369090036</v>
      </c>
      <c r="AK29" s="28">
        <v>-8.8983782329649763E-2</v>
      </c>
      <c r="AL29" s="29">
        <v>-0.20497577369090036</v>
      </c>
      <c r="AM29" s="28">
        <v>-6.5493578937286467E-2</v>
      </c>
      <c r="AN29" s="29">
        <v>-0.16018873617661944</v>
      </c>
      <c r="AO29" s="28">
        <v>0.49008694217008419</v>
      </c>
      <c r="AP29" s="29">
        <v>1.1986886219496955</v>
      </c>
      <c r="AQ29" s="28">
        <v>0.49008694217008419</v>
      </c>
      <c r="AR29" s="29">
        <v>1.1986886219496955</v>
      </c>
    </row>
    <row r="30" spans="2:44" x14ac:dyDescent="0.25">
      <c r="B30" s="10" t="s">
        <v>39</v>
      </c>
      <c r="C30" s="28">
        <v>2.1766599441752632E-5</v>
      </c>
      <c r="D30" s="29">
        <v>5.6999999999973738E-5</v>
      </c>
      <c r="E30" s="28">
        <v>-3.8421869185829127E-2</v>
      </c>
      <c r="F30" s="29">
        <v>-0.10061500646696064</v>
      </c>
      <c r="G30" s="28">
        <v>2.5237610113046927E-2</v>
      </c>
      <c r="H30" s="29">
        <v>6.6089504715491909E-2</v>
      </c>
      <c r="I30" s="28">
        <v>2.3314893108746126E-2</v>
      </c>
      <c r="J30" s="29">
        <v>6.1054502829294588E-2</v>
      </c>
      <c r="K30" s="28">
        <v>2.8007695985937442E-2</v>
      </c>
      <c r="L30" s="29">
        <v>7.3343503907121299E-2</v>
      </c>
      <c r="M30" s="28">
        <v>2.2105130481934854E-2</v>
      </c>
      <c r="N30" s="29">
        <v>5.7886508218428556E-2</v>
      </c>
      <c r="O30" s="28">
        <v>2.2126897081376384E-2</v>
      </c>
      <c r="P30" s="29">
        <v>5.794350821842853E-2</v>
      </c>
      <c r="Q30" s="28">
        <v>2.333360701060716E-2</v>
      </c>
      <c r="R30" s="29">
        <v>6.1103508757342606E-2</v>
      </c>
      <c r="S30" s="28">
        <v>2.333360701060716E-2</v>
      </c>
      <c r="T30" s="29">
        <v>6.1103508757342606E-2</v>
      </c>
      <c r="U30" s="28">
        <v>2.62795449694051E-2</v>
      </c>
      <c r="V30" s="29">
        <v>6.8818010239353633E-2</v>
      </c>
      <c r="W30" s="28">
        <v>-6.5208534442490751E-2</v>
      </c>
      <c r="X30" s="29">
        <v>-0.17076100808370009</v>
      </c>
      <c r="Y30" s="28">
        <v>-6.5088436223946999E-2</v>
      </c>
      <c r="Z30" s="29">
        <v>-0.17044650794897231</v>
      </c>
      <c r="AA30" s="28">
        <v>-6.5842247930928632E-2</v>
      </c>
      <c r="AB30" s="29">
        <v>-0.17242050794897201</v>
      </c>
      <c r="AC30" s="28">
        <v>-6.5778093640203039E-2</v>
      </c>
      <c r="AD30" s="29">
        <v>-0.17225250767951517</v>
      </c>
      <c r="AE30" s="28">
        <v>-6.5778093640203039E-2</v>
      </c>
      <c r="AF30" s="29">
        <v>-0.17225250767951517</v>
      </c>
      <c r="AG30" s="28">
        <v>-6.5676707162673154E-2</v>
      </c>
      <c r="AH30" s="29">
        <v>-0.17198700781424359</v>
      </c>
      <c r="AI30" s="28">
        <v>-6.5676707162673154E-2</v>
      </c>
      <c r="AJ30" s="29">
        <v>-0.17198700781424359</v>
      </c>
      <c r="AK30" s="28">
        <v>-6.5676707162673154E-2</v>
      </c>
      <c r="AL30" s="29">
        <v>-0.17198700781424359</v>
      </c>
      <c r="AM30" s="28">
        <v>-3.7884919971059028E-2</v>
      </c>
      <c r="AN30" s="29">
        <v>-0.10279749286514361</v>
      </c>
      <c r="AO30" s="28">
        <v>0.46627689444593479</v>
      </c>
      <c r="AP30" s="29">
        <v>1.2652025071348558</v>
      </c>
      <c r="AQ30" s="28">
        <v>0.46627689444593479</v>
      </c>
      <c r="AR30" s="29">
        <v>1.2652025071348558</v>
      </c>
    </row>
    <row r="31" spans="2:44" ht="7.5" customHeight="1" x14ac:dyDescent="0.25"/>
    <row r="32" spans="2:44" ht="3" customHeight="1" thickBot="1" x14ac:dyDescent="0.3"/>
    <row r="33" spans="2:44" ht="97.5" customHeight="1" thickBot="1" x14ac:dyDescent="0.3">
      <c r="C33" s="55" t="s">
        <v>85</v>
      </c>
      <c r="D33" s="56"/>
      <c r="E33" s="55" t="s">
        <v>34</v>
      </c>
      <c r="F33" s="56"/>
      <c r="G33" s="55" t="s">
        <v>35</v>
      </c>
      <c r="H33" s="56"/>
      <c r="I33" s="55" t="s">
        <v>36</v>
      </c>
      <c r="J33" s="56"/>
      <c r="K33" s="55" t="s">
        <v>21</v>
      </c>
      <c r="L33" s="56"/>
      <c r="M33" s="55" t="s">
        <v>22</v>
      </c>
      <c r="N33" s="56"/>
      <c r="O33" s="55" t="s">
        <v>23</v>
      </c>
      <c r="P33" s="56"/>
      <c r="Q33" s="55" t="s">
        <v>24</v>
      </c>
      <c r="R33" s="56"/>
      <c r="S33" s="55" t="s">
        <v>25</v>
      </c>
      <c r="T33" s="56"/>
      <c r="U33" s="55" t="s">
        <v>26</v>
      </c>
      <c r="V33" s="56"/>
      <c r="W33" s="55" t="s">
        <v>63</v>
      </c>
      <c r="X33" s="56"/>
      <c r="Y33" s="55" t="s">
        <v>27</v>
      </c>
      <c r="Z33" s="56"/>
      <c r="AA33" s="55" t="s">
        <v>28</v>
      </c>
      <c r="AB33" s="56"/>
      <c r="AC33" s="55" t="s">
        <v>29</v>
      </c>
      <c r="AD33" s="56"/>
      <c r="AE33" s="55" t="s">
        <v>30</v>
      </c>
      <c r="AF33" s="56"/>
      <c r="AG33" s="55" t="s">
        <v>31</v>
      </c>
      <c r="AH33" s="56"/>
      <c r="AI33" s="55" t="s">
        <v>32</v>
      </c>
      <c r="AJ33" s="56"/>
      <c r="AK33" s="55" t="s">
        <v>64</v>
      </c>
      <c r="AL33" s="56"/>
      <c r="AM33" s="55" t="str">
        <f>AM4</f>
        <v>Input 102-B: Volume forecasts for the charging year</v>
      </c>
      <c r="AN33" s="56"/>
      <c r="AO33" s="55" t="s">
        <v>33</v>
      </c>
      <c r="AP33" s="56"/>
      <c r="AQ33" s="57" t="s">
        <v>62</v>
      </c>
      <c r="AR33" s="56"/>
    </row>
    <row r="34" spans="2:44"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40"/>
      <c r="AN34" s="40"/>
      <c r="AO34" s="2" t="s">
        <v>1</v>
      </c>
      <c r="AP34" s="3" t="s">
        <v>2</v>
      </c>
      <c r="AQ34" s="2" t="s">
        <v>1</v>
      </c>
      <c r="AR34" s="3" t="s">
        <v>2</v>
      </c>
    </row>
    <row r="35" spans="2:44" ht="5.25" customHeight="1" thickBot="1" x14ac:dyDescent="0.3"/>
    <row r="36" spans="2:44" x14ac:dyDescent="0.25">
      <c r="B36" s="9" t="s">
        <v>41</v>
      </c>
      <c r="C36" s="30">
        <v>3.7565502368597237E-4</v>
      </c>
      <c r="D36" s="31">
        <v>1.3921136554158053E-3</v>
      </c>
      <c r="E36" s="30">
        <v>-1.9609941422432664E-3</v>
      </c>
      <c r="F36" s="31">
        <v>-7.2671109168771508E-3</v>
      </c>
      <c r="G36" s="30">
        <v>-6.8227869070274227E-3</v>
      </c>
      <c r="H36" s="31">
        <v>-2.5284088385326697E-2</v>
      </c>
      <c r="I36" s="30">
        <v>4.3561043822082368E-6</v>
      </c>
      <c r="J36" s="31">
        <v>1.6142982290912045E-5</v>
      </c>
      <c r="K36" s="30">
        <v>3.6326616052134719E-3</v>
      </c>
      <c r="L36" s="31">
        <v>1.3462026346682254E-2</v>
      </c>
      <c r="M36" s="30">
        <v>-9.0822521338007611E-4</v>
      </c>
      <c r="N36" s="31">
        <v>-3.365728240058985E-3</v>
      </c>
      <c r="O36" s="30">
        <v>0</v>
      </c>
      <c r="P36" s="31">
        <v>0</v>
      </c>
      <c r="Q36" s="30">
        <v>4.1053587907402544E-4</v>
      </c>
      <c r="R36" s="31">
        <v>1.5213761756456279E-3</v>
      </c>
      <c r="S36" s="30">
        <v>0</v>
      </c>
      <c r="T36" s="31">
        <v>0</v>
      </c>
      <c r="U36" s="30">
        <v>-1.6171952663891487E-3</v>
      </c>
      <c r="V36" s="31">
        <v>-5.9930507296952484E-3</v>
      </c>
      <c r="W36" s="30">
        <v>8.3060052182960753E-2</v>
      </c>
      <c r="X36" s="31">
        <v>0.30780643295787691</v>
      </c>
      <c r="Y36" s="30">
        <v>3.7565502368597237E-4</v>
      </c>
      <c r="Z36" s="31">
        <v>1.3921136554162494E-3</v>
      </c>
      <c r="AA36" s="30">
        <v>7.5504515557445195E-4</v>
      </c>
      <c r="AB36" s="31">
        <v>2.798068986852531E-3</v>
      </c>
      <c r="AC36" s="30">
        <v>1.4250969795059909E-4</v>
      </c>
      <c r="AD36" s="31">
        <v>5.281167135735565E-4</v>
      </c>
      <c r="AE36" s="30">
        <v>0</v>
      </c>
      <c r="AF36" s="31">
        <v>0</v>
      </c>
      <c r="AG36" s="30">
        <v>-3.7727284665289851E-4</v>
      </c>
      <c r="AH36" s="31">
        <v>-1.3981090322978673E-3</v>
      </c>
      <c r="AI36" s="30">
        <v>0</v>
      </c>
      <c r="AJ36" s="31">
        <v>0</v>
      </c>
      <c r="AK36" s="30">
        <v>0</v>
      </c>
      <c r="AL36" s="31">
        <v>0</v>
      </c>
      <c r="AM36" s="30">
        <v>3.3586960598548821E-2</v>
      </c>
      <c r="AN36" s="31">
        <v>0.14914519549727112</v>
      </c>
      <c r="AO36" s="30">
        <v>0.36735404169315644</v>
      </c>
      <c r="AP36" s="31">
        <v>1.443275323338435</v>
      </c>
      <c r="AQ36" s="30">
        <v>0.4780109985885399</v>
      </c>
      <c r="AR36" s="31">
        <v>1.878028823005204</v>
      </c>
    </row>
    <row r="37" spans="2:44" x14ac:dyDescent="0.25">
      <c r="B37" s="10" t="s">
        <v>37</v>
      </c>
      <c r="C37" s="32">
        <v>4.1509879036727426E-5</v>
      </c>
      <c r="D37" s="33">
        <v>2.0262779815982679E-5</v>
      </c>
      <c r="E37" s="32">
        <v>2.1731073452855298E-3</v>
      </c>
      <c r="F37" s="33">
        <v>1.0607883394483375E-3</v>
      </c>
      <c r="G37" s="32">
        <v>-2.1658796831848903E-2</v>
      </c>
      <c r="H37" s="33">
        <v>-1.0572602027944134E-2</v>
      </c>
      <c r="I37" s="32">
        <v>4.9564751387310979E-3</v>
      </c>
      <c r="J37" s="33">
        <v>2.4194713819996605E-3</v>
      </c>
      <c r="K37" s="32">
        <v>1.0934524146787195E-2</v>
      </c>
      <c r="L37" s="33">
        <v>5.3376174616924787E-3</v>
      </c>
      <c r="M37" s="32">
        <v>1.7835801809983343E-2</v>
      </c>
      <c r="N37" s="33">
        <v>8.7064316568568612E-3</v>
      </c>
      <c r="O37" s="32">
        <v>0</v>
      </c>
      <c r="P37" s="33">
        <v>0</v>
      </c>
      <c r="Q37" s="32">
        <v>7.2276920460232486E-3</v>
      </c>
      <c r="R37" s="33">
        <v>3.5281512715781838E-3</v>
      </c>
      <c r="S37" s="32">
        <v>0</v>
      </c>
      <c r="T37" s="33">
        <v>0</v>
      </c>
      <c r="U37" s="32">
        <v>8.3802829882038132E-3</v>
      </c>
      <c r="V37" s="33">
        <v>4.0907811086507428E-3</v>
      </c>
      <c r="W37" s="32">
        <v>-0.17025530841813097</v>
      </c>
      <c r="X37" s="33">
        <v>-8.3109031079827311E-2</v>
      </c>
      <c r="Y37" s="32">
        <v>4.1509879036727426E-5</v>
      </c>
      <c r="Z37" s="33">
        <v>2.0262779816093701E-5</v>
      </c>
      <c r="AA37" s="32">
        <v>9.0353166796031115E-4</v>
      </c>
      <c r="AB37" s="33">
        <v>4.4105315817644097E-4</v>
      </c>
      <c r="AC37" s="32">
        <v>2.832422574449267E-3</v>
      </c>
      <c r="AD37" s="33">
        <v>1.3826288176165269E-3</v>
      </c>
      <c r="AE37" s="32">
        <v>0</v>
      </c>
      <c r="AF37" s="33">
        <v>0</v>
      </c>
      <c r="AG37" s="32">
        <v>-1.3234732937531524E-3</v>
      </c>
      <c r="AH37" s="33">
        <v>-6.4604495522518901E-4</v>
      </c>
      <c r="AI37" s="32">
        <v>0</v>
      </c>
      <c r="AJ37" s="33">
        <v>0</v>
      </c>
      <c r="AK37" s="32">
        <v>0</v>
      </c>
      <c r="AL37" s="33">
        <v>0</v>
      </c>
      <c r="AM37" s="32">
        <v>1.4587992178098697E-2</v>
      </c>
      <c r="AN37" s="33">
        <v>-6.1142885166106109E-3</v>
      </c>
      <c r="AO37" s="32">
        <v>0</v>
      </c>
      <c r="AP37" s="33">
        <v>0</v>
      </c>
      <c r="AQ37" s="32">
        <v>-0.12332272889013707</v>
      </c>
      <c r="AR37" s="33">
        <v>-7.3434517823955936E-2</v>
      </c>
    </row>
    <row r="38" spans="2:44" x14ac:dyDescent="0.25">
      <c r="B38" s="10" t="s">
        <v>42</v>
      </c>
      <c r="C38" s="32">
        <v>6.1871678879477088E-4</v>
      </c>
      <c r="D38" s="33">
        <v>1.2637208161185853E-3</v>
      </c>
      <c r="E38" s="32">
        <v>2.3806553988473755E-2</v>
      </c>
      <c r="F38" s="33">
        <v>4.8624570045832982E-2</v>
      </c>
      <c r="G38" s="32">
        <v>9.7789145038085223E-3</v>
      </c>
      <c r="H38" s="33">
        <v>1.9973302876714616E-2</v>
      </c>
      <c r="I38" s="32">
        <v>5.5916822445567504E-4</v>
      </c>
      <c r="J38" s="33">
        <v>1.1420936650732294E-3</v>
      </c>
      <c r="K38" s="32">
        <v>9.1576108920863319E-3</v>
      </c>
      <c r="L38" s="33">
        <v>1.8704298509155226E-2</v>
      </c>
      <c r="M38" s="32">
        <v>1.5480225591359975E-3</v>
      </c>
      <c r="N38" s="33">
        <v>3.1618154981893909E-3</v>
      </c>
      <c r="O38" s="32">
        <v>0</v>
      </c>
      <c r="P38" s="33">
        <v>0</v>
      </c>
      <c r="Q38" s="32">
        <v>3.3874119516354995E-3</v>
      </c>
      <c r="R38" s="33">
        <v>6.9187438801994183E-3</v>
      </c>
      <c r="S38" s="32">
        <v>0</v>
      </c>
      <c r="T38" s="33">
        <v>0</v>
      </c>
      <c r="U38" s="32">
        <v>4.3617291575748229E-3</v>
      </c>
      <c r="V38" s="33">
        <v>8.9087738211142131E-3</v>
      </c>
      <c r="W38" s="32">
        <v>-1.9083729092959523E-2</v>
      </c>
      <c r="X38" s="33">
        <v>-3.8978262980252865E-2</v>
      </c>
      <c r="Y38" s="32">
        <v>0</v>
      </c>
      <c r="Z38" s="33">
        <v>0</v>
      </c>
      <c r="AA38" s="32">
        <v>1.7388966748643764E-3</v>
      </c>
      <c r="AB38" s="33">
        <v>3.5516733421538937E-3</v>
      </c>
      <c r="AC38" s="32">
        <v>1.732247914754792E-3</v>
      </c>
      <c r="AD38" s="33">
        <v>3.538093338016246E-3</v>
      </c>
      <c r="AE38" s="32">
        <v>0</v>
      </c>
      <c r="AF38" s="33">
        <v>0</v>
      </c>
      <c r="AG38" s="32">
        <v>-1.8489745220149345E-3</v>
      </c>
      <c r="AH38" s="33">
        <v>-3.7765058816243702E-3</v>
      </c>
      <c r="AI38" s="32">
        <v>0</v>
      </c>
      <c r="AJ38" s="33">
        <v>0</v>
      </c>
      <c r="AK38" s="32">
        <v>0</v>
      </c>
      <c r="AL38" s="33">
        <v>0</v>
      </c>
      <c r="AM38" s="32">
        <v>5.4717102906004733E-2</v>
      </c>
      <c r="AN38" s="33">
        <v>9.8441923748800564E-2</v>
      </c>
      <c r="AO38" s="32">
        <v>1.4992839324952767E-2</v>
      </c>
      <c r="AP38" s="33">
        <v>2.8415843897580562E-2</v>
      </c>
      <c r="AQ38" s="32">
        <v>0.10546651127156759</v>
      </c>
      <c r="AR38" s="33">
        <v>0.19989008457707169</v>
      </c>
    </row>
    <row r="39" spans="2:44" x14ac:dyDescent="0.25">
      <c r="B39" s="10" t="s">
        <v>43</v>
      </c>
      <c r="C39" s="32">
        <v>1.1420640681603089E-4</v>
      </c>
      <c r="D39" s="33">
        <v>5.3940278997632873E-4</v>
      </c>
      <c r="E39" s="32">
        <v>8.5547001222865404E-3</v>
      </c>
      <c r="F39" s="33">
        <v>4.040429291153913E-2</v>
      </c>
      <c r="G39" s="32">
        <v>5.5731580534912339E-3</v>
      </c>
      <c r="H39" s="33">
        <v>2.6322314893182153E-2</v>
      </c>
      <c r="I39" s="32">
        <v>-3.0847652511645229E-4</v>
      </c>
      <c r="J39" s="33">
        <v>-1.4569506468937732E-3</v>
      </c>
      <c r="K39" s="32">
        <v>3.4101366436709579E-3</v>
      </c>
      <c r="L39" s="33">
        <v>1.6106252451830727E-2</v>
      </c>
      <c r="M39" s="32">
        <v>1.0662767611886448E-3</v>
      </c>
      <c r="N39" s="33">
        <v>5.0360805134017639E-3</v>
      </c>
      <c r="O39" s="32">
        <v>0</v>
      </c>
      <c r="P39" s="33">
        <v>0</v>
      </c>
      <c r="Q39" s="32">
        <v>-2.7599007681899934E-4</v>
      </c>
      <c r="R39" s="33">
        <v>-1.3035154646079405E-3</v>
      </c>
      <c r="S39" s="32">
        <v>0</v>
      </c>
      <c r="T39" s="33">
        <v>0</v>
      </c>
      <c r="U39" s="32">
        <v>-2.8495029744322053E-3</v>
      </c>
      <c r="V39" s="33">
        <v>-1.3458350519069739E-2</v>
      </c>
      <c r="W39" s="32">
        <v>0.11121243500067002</v>
      </c>
      <c r="X39" s="33">
        <v>0.52526210561914688</v>
      </c>
      <c r="Y39" s="32">
        <v>0</v>
      </c>
      <c r="Z39" s="33">
        <v>0</v>
      </c>
      <c r="AA39" s="32">
        <v>1.3924449210334089E-3</v>
      </c>
      <c r="AB39" s="33">
        <v>6.5765896698168902E-3</v>
      </c>
      <c r="AC39" s="32">
        <v>7.8914551608244565E-5</v>
      </c>
      <c r="AD39" s="33">
        <v>3.7271752517131773E-4</v>
      </c>
      <c r="AE39" s="32">
        <v>0</v>
      </c>
      <c r="AF39" s="33">
        <v>0</v>
      </c>
      <c r="AG39" s="32">
        <v>-2.5087251753697082E-4</v>
      </c>
      <c r="AH39" s="33">
        <v>-1.1848839277961432E-3</v>
      </c>
      <c r="AI39" s="32">
        <v>0</v>
      </c>
      <c r="AJ39" s="33">
        <v>0</v>
      </c>
      <c r="AK39" s="32">
        <v>5.4876377278167965E-4</v>
      </c>
      <c r="AL39" s="33">
        <v>2.5918397954063366E-3</v>
      </c>
      <c r="AM39" s="32">
        <v>0.12190695568833188</v>
      </c>
      <c r="AN39" s="33">
        <v>0.38849903262660801</v>
      </c>
      <c r="AO39" s="32">
        <v>0.3669973196138161</v>
      </c>
      <c r="AP39" s="33">
        <v>1.4586216697819401</v>
      </c>
      <c r="AQ39" s="32">
        <v>0.6171704694417901</v>
      </c>
      <c r="AR39" s="33">
        <v>2.452928598019652</v>
      </c>
    </row>
    <row r="40" spans="2:44" x14ac:dyDescent="0.25">
      <c r="B40" s="10" t="s">
        <v>44</v>
      </c>
      <c r="C40" s="32">
        <v>3.2340924393858828E-4</v>
      </c>
      <c r="D40" s="33">
        <v>1.0313735488765019E-3</v>
      </c>
      <c r="E40" s="32">
        <v>1.3926607258435419E-2</v>
      </c>
      <c r="F40" s="33">
        <v>4.4412875083641001E-2</v>
      </c>
      <c r="G40" s="32">
        <v>7.0438120024249873E-3</v>
      </c>
      <c r="H40" s="33">
        <v>2.2463184088635568E-2</v>
      </c>
      <c r="I40" s="32">
        <v>2.037584704086548E-4</v>
      </c>
      <c r="J40" s="33">
        <v>6.4979928891162331E-4</v>
      </c>
      <c r="K40" s="32">
        <v>4.6323301360067237E-3</v>
      </c>
      <c r="L40" s="33">
        <v>1.4772808327171649E-2</v>
      </c>
      <c r="M40" s="32">
        <v>1.2266360938109067E-3</v>
      </c>
      <c r="N40" s="33">
        <v>3.9118239350441897E-3</v>
      </c>
      <c r="O40" s="32">
        <v>0</v>
      </c>
      <c r="P40" s="33">
        <v>0</v>
      </c>
      <c r="Q40" s="32">
        <v>1.0006191303213452E-3</v>
      </c>
      <c r="R40" s="33">
        <v>3.1910408340367624E-3</v>
      </c>
      <c r="S40" s="32">
        <v>0</v>
      </c>
      <c r="T40" s="33">
        <v>0</v>
      </c>
      <c r="U40" s="32">
        <v>-5.4306993734076769E-4</v>
      </c>
      <c r="V40" s="33">
        <v>-1.7318860826054383E-3</v>
      </c>
      <c r="W40" s="32">
        <v>-3.402463714765469E-2</v>
      </c>
      <c r="X40" s="33">
        <v>-0.10850682663501665</v>
      </c>
      <c r="Y40" s="32">
        <v>1.5423995649288536E-4</v>
      </c>
      <c r="Z40" s="33">
        <v>4.9188146068201988E-4</v>
      </c>
      <c r="AA40" s="32">
        <v>-1.845628885824846E-4</v>
      </c>
      <c r="AB40" s="33">
        <v>-5.8858330414413018E-4</v>
      </c>
      <c r="AC40" s="32">
        <v>4.5070069846875338E-4</v>
      </c>
      <c r="AD40" s="33">
        <v>1.4373144477870525E-3</v>
      </c>
      <c r="AE40" s="32">
        <v>0</v>
      </c>
      <c r="AF40" s="33">
        <v>0</v>
      </c>
      <c r="AG40" s="32">
        <v>-2.6156472214855508E-4</v>
      </c>
      <c r="AH40" s="33">
        <v>-8.3414726325692357E-4</v>
      </c>
      <c r="AI40" s="32">
        <v>0</v>
      </c>
      <c r="AJ40" s="33">
        <v>0</v>
      </c>
      <c r="AK40" s="32">
        <v>1.5381853584672811E-4</v>
      </c>
      <c r="AL40" s="33">
        <v>4.9053752226546621E-4</v>
      </c>
      <c r="AM40" s="32">
        <v>2.7305806524821397E-2</v>
      </c>
      <c r="AN40" s="33">
        <v>9.0979510767537963E-2</v>
      </c>
      <c r="AO40" s="32">
        <v>0.41385690214557469</v>
      </c>
      <c r="AP40" s="33">
        <v>1.3952017777393571</v>
      </c>
      <c r="AQ40" s="32">
        <v>0.43526480550082458</v>
      </c>
      <c r="AR40" s="33">
        <v>1.4673724837589237</v>
      </c>
    </row>
    <row r="41" spans="2:44" x14ac:dyDescent="0.25">
      <c r="B41" s="10" t="s">
        <v>45</v>
      </c>
      <c r="C41" s="32">
        <v>3.1428445639436475E-4</v>
      </c>
      <c r="D41" s="33">
        <v>9.3502760724595291E-4</v>
      </c>
      <c r="E41" s="32">
        <v>1.5083676708294469E-2</v>
      </c>
      <c r="F41" s="33">
        <v>4.4875442784642061E-2</v>
      </c>
      <c r="G41" s="32">
        <v>7.4908318352866488E-3</v>
      </c>
      <c r="H41" s="33">
        <v>2.2285971910875002E-2</v>
      </c>
      <c r="I41" s="32">
        <v>1.8431494294124384E-4</v>
      </c>
      <c r="J41" s="33">
        <v>5.483553404306285E-4</v>
      </c>
      <c r="K41" s="32">
        <v>4.9588152239172789E-3</v>
      </c>
      <c r="L41" s="33">
        <v>1.4752969926631998E-2</v>
      </c>
      <c r="M41" s="32">
        <v>1.1511451920314109E-3</v>
      </c>
      <c r="N41" s="33">
        <v>3.4247717715540915E-3</v>
      </c>
      <c r="O41" s="32">
        <v>1.3294502014682408E-4</v>
      </c>
      <c r="P41" s="33">
        <v>3.9552469603298945E-4</v>
      </c>
      <c r="Q41" s="32">
        <v>1.328351832780017E-3</v>
      </c>
      <c r="R41" s="33">
        <v>3.9519792039173218E-3</v>
      </c>
      <c r="S41" s="32">
        <v>0</v>
      </c>
      <c r="T41" s="33">
        <v>0</v>
      </c>
      <c r="U41" s="32">
        <v>-4.1644563168352633E-5</v>
      </c>
      <c r="V41" s="33">
        <v>-1.2389672941814922E-4</v>
      </c>
      <c r="W41" s="32">
        <v>-6.6262597446887006E-2</v>
      </c>
      <c r="X41" s="33">
        <v>-0.19713783701386056</v>
      </c>
      <c r="Y41" s="32">
        <v>6.6472510073301017E-5</v>
      </c>
      <c r="Z41" s="33">
        <v>1.9776234801627268E-4</v>
      </c>
      <c r="AA41" s="32">
        <v>-4.6711001035515398E-4</v>
      </c>
      <c r="AB41" s="33">
        <v>-1.3896988744326322E-3</v>
      </c>
      <c r="AC41" s="32">
        <v>5.6611020320185279E-4</v>
      </c>
      <c r="AD41" s="33">
        <v>1.6842343232941204E-3</v>
      </c>
      <c r="AE41" s="32">
        <v>0</v>
      </c>
      <c r="AF41" s="33">
        <v>0</v>
      </c>
      <c r="AG41" s="32">
        <v>-2.0903856993514935E-4</v>
      </c>
      <c r="AH41" s="33">
        <v>-6.2191059688698758E-4</v>
      </c>
      <c r="AI41" s="32">
        <v>0</v>
      </c>
      <c r="AJ41" s="33">
        <v>0</v>
      </c>
      <c r="AK41" s="32">
        <v>-6.6290891193254708E-5</v>
      </c>
      <c r="AL41" s="33">
        <v>-1.9722201373184589E-4</v>
      </c>
      <c r="AM41" s="32">
        <v>3.0326583472746416E-2</v>
      </c>
      <c r="AN41" s="33">
        <v>8.9500643853723805E-2</v>
      </c>
      <c r="AO41" s="32">
        <v>0.44522742939775717</v>
      </c>
      <c r="AP41" s="33">
        <v>1.3838135561774116</v>
      </c>
      <c r="AQ41" s="32">
        <v>0.43978427931403208</v>
      </c>
      <c r="AR41" s="33">
        <v>1.3668956747154457</v>
      </c>
    </row>
    <row r="42" spans="2:44" ht="17.25" customHeight="1" x14ac:dyDescent="0.25">
      <c r="B42" s="10" t="s">
        <v>46</v>
      </c>
      <c r="C42" s="32">
        <v>2.5555944236765882E-4</v>
      </c>
      <c r="D42" s="33">
        <v>7.3593556404283333E-4</v>
      </c>
      <c r="E42" s="32">
        <v>1.5746213145240384E-2</v>
      </c>
      <c r="F42" s="33">
        <v>4.5344433941590268E-2</v>
      </c>
      <c r="G42" s="32">
        <v>7.6406746550743421E-3</v>
      </c>
      <c r="H42" s="33">
        <v>2.2002881833904198E-2</v>
      </c>
      <c r="I42" s="32">
        <v>2.144515908701905E-4</v>
      </c>
      <c r="J42" s="33">
        <v>6.1755711714228667E-4</v>
      </c>
      <c r="K42" s="32">
        <v>5.0472281969438093E-3</v>
      </c>
      <c r="L42" s="33">
        <v>1.4534523536132049E-2</v>
      </c>
      <c r="M42" s="32">
        <v>1.2303714498336227E-3</v>
      </c>
      <c r="N42" s="33">
        <v>3.5431056607704292E-3</v>
      </c>
      <c r="O42" s="32">
        <v>6.8099758119499754E-5</v>
      </c>
      <c r="P42" s="33">
        <v>1.9610715001805445E-4</v>
      </c>
      <c r="Q42" s="32">
        <v>1.5252684087372348E-3</v>
      </c>
      <c r="R42" s="33">
        <v>4.3923216309371682E-3</v>
      </c>
      <c r="S42" s="32">
        <v>0</v>
      </c>
      <c r="T42" s="33">
        <v>0</v>
      </c>
      <c r="U42" s="32">
        <v>2.0015547168616976E-4</v>
      </c>
      <c r="V42" s="33">
        <v>5.7638852466901369E-4</v>
      </c>
      <c r="W42" s="32">
        <v>-8.2320950648534286E-2</v>
      </c>
      <c r="X42" s="33">
        <v>-0.23705997589773808</v>
      </c>
      <c r="Y42" s="32">
        <v>9.0799677492481301E-5</v>
      </c>
      <c r="Z42" s="33">
        <v>2.6147620002348049E-4</v>
      </c>
      <c r="AA42" s="32">
        <v>-6.5583327440066341E-4</v>
      </c>
      <c r="AB42" s="33">
        <v>-1.8886057437081938E-3</v>
      </c>
      <c r="AC42" s="32">
        <v>5.7132917159008478E-4</v>
      </c>
      <c r="AD42" s="33">
        <v>1.6452589356634739E-3</v>
      </c>
      <c r="AE42" s="32">
        <v>0</v>
      </c>
      <c r="AF42" s="33">
        <v>0</v>
      </c>
      <c r="AG42" s="32">
        <v>-2.033428766714529E-4</v>
      </c>
      <c r="AH42" s="33">
        <v>-5.8556730775016774E-4</v>
      </c>
      <c r="AI42" s="32">
        <v>0</v>
      </c>
      <c r="AJ42" s="33">
        <v>0</v>
      </c>
      <c r="AK42" s="32">
        <v>-6.7913693206578252E-5</v>
      </c>
      <c r="AL42" s="33">
        <v>-1.9557133813297156E-4</v>
      </c>
      <c r="AM42" s="32">
        <v>2.1723271583190984E-2</v>
      </c>
      <c r="AN42" s="33">
        <v>5.8131183555422794E-2</v>
      </c>
      <c r="AO42" s="32">
        <v>0.45470326776290371</v>
      </c>
      <c r="AP42" s="33">
        <v>1.3789555119661405</v>
      </c>
      <c r="AQ42" s="32">
        <v>0.42576864982123719</v>
      </c>
      <c r="AR42" s="33">
        <v>1.2912069653291272</v>
      </c>
    </row>
    <row r="43" spans="2:44" ht="17.25" customHeight="1" x14ac:dyDescent="0.25">
      <c r="B43" s="10" t="s">
        <v>38</v>
      </c>
      <c r="C43" s="32">
        <v>2.6217018098817491E-4</v>
      </c>
      <c r="D43" s="33">
        <v>1.8635201159100667E-4</v>
      </c>
      <c r="E43" s="32">
        <v>3.3751581002931408E-2</v>
      </c>
      <c r="F43" s="33">
        <v>2.3990810055380174E-2</v>
      </c>
      <c r="G43" s="32">
        <v>1.2377098409524834E-2</v>
      </c>
      <c r="H43" s="33">
        <v>8.7977098599874015E-3</v>
      </c>
      <c r="I43" s="32">
        <v>3.3022366298909311E-3</v>
      </c>
      <c r="J43" s="33">
        <v>2.3472480219148828E-3</v>
      </c>
      <c r="K43" s="32">
        <v>1.2441543740056904E-2</v>
      </c>
      <c r="L43" s="33">
        <v>8.8435179566103139E-3</v>
      </c>
      <c r="M43" s="32">
        <v>5.8291151205325242E-3</v>
      </c>
      <c r="N43" s="33">
        <v>4.143367199168746E-3</v>
      </c>
      <c r="O43" s="32">
        <v>0</v>
      </c>
      <c r="P43" s="33">
        <v>0</v>
      </c>
      <c r="Q43" s="32">
        <v>5.614744052332199E-3</v>
      </c>
      <c r="R43" s="33">
        <v>3.9909910607560661E-3</v>
      </c>
      <c r="S43" s="32">
        <v>0</v>
      </c>
      <c r="T43" s="33">
        <v>0</v>
      </c>
      <c r="U43" s="32">
        <v>9.2193526140404991E-3</v>
      </c>
      <c r="V43" s="33">
        <v>6.553166720628778E-3</v>
      </c>
      <c r="W43" s="32">
        <v>-0.17405076643763784</v>
      </c>
      <c r="X43" s="33">
        <v>-0.12371624538820947</v>
      </c>
      <c r="Y43" s="32">
        <v>0</v>
      </c>
      <c r="Z43" s="33">
        <v>0</v>
      </c>
      <c r="AA43" s="32">
        <v>7.2352816538578946E-4</v>
      </c>
      <c r="AB43" s="33">
        <v>5.142878131836337E-4</v>
      </c>
      <c r="AC43" s="32">
        <v>2.656186060257304E-3</v>
      </c>
      <c r="AD43" s="33">
        <v>1.888031711398841E-3</v>
      </c>
      <c r="AE43" s="32">
        <v>0</v>
      </c>
      <c r="AF43" s="33">
        <v>0</v>
      </c>
      <c r="AG43" s="32">
        <v>-2.0416938350926728E-3</v>
      </c>
      <c r="AH43" s="33">
        <v>-1.4512472463051873E-3</v>
      </c>
      <c r="AI43" s="32">
        <v>0</v>
      </c>
      <c r="AJ43" s="33">
        <v>0</v>
      </c>
      <c r="AK43" s="32">
        <v>0</v>
      </c>
      <c r="AL43" s="33">
        <v>0</v>
      </c>
      <c r="AM43" s="32">
        <v>3.269428551023823E-2</v>
      </c>
      <c r="AN43" s="33">
        <v>2.3507888275582922E-2</v>
      </c>
      <c r="AO43" s="32">
        <v>0</v>
      </c>
      <c r="AP43" s="33">
        <v>0</v>
      </c>
      <c r="AQ43" s="32">
        <v>-5.7220618786551714E-2</v>
      </c>
      <c r="AR43" s="33">
        <v>-4.0404121948311889E-2</v>
      </c>
    </row>
    <row r="44" spans="2:44" ht="17.25" customHeight="1" x14ac:dyDescent="0.25">
      <c r="B44" s="10" t="s">
        <v>47</v>
      </c>
      <c r="C44" s="32">
        <v>3.9816874499498667E-5</v>
      </c>
      <c r="D44" s="33">
        <v>1.1671641776045405E-4</v>
      </c>
      <c r="E44" s="32">
        <v>1.3283361228515478E-3</v>
      </c>
      <c r="F44" s="33">
        <v>3.8937921619837113E-3</v>
      </c>
      <c r="G44" s="32">
        <v>3.5931293845985479E-3</v>
      </c>
      <c r="H44" s="33">
        <v>1.0532649676582295E-2</v>
      </c>
      <c r="I44" s="32">
        <v>2.5542597963523761E-4</v>
      </c>
      <c r="J44" s="33">
        <v>7.4873795898566797E-4</v>
      </c>
      <c r="K44" s="32">
        <v>-8.81717763089096E-3</v>
      </c>
      <c r="L44" s="33">
        <v>-2.5846061519642305E-2</v>
      </c>
      <c r="M44" s="32">
        <v>3.4016149371502991E-3</v>
      </c>
      <c r="N44" s="33">
        <v>9.9712575397936654E-3</v>
      </c>
      <c r="O44" s="32">
        <v>-2.0574236585546579E-4</v>
      </c>
      <c r="P44" s="33">
        <v>-6.0309886765441689E-4</v>
      </c>
      <c r="Q44" s="32">
        <v>2.1166784068842315E-3</v>
      </c>
      <c r="R44" s="33">
        <v>6.2046839262892561E-3</v>
      </c>
      <c r="S44" s="32">
        <v>0</v>
      </c>
      <c r="T44" s="33">
        <v>0</v>
      </c>
      <c r="U44" s="32">
        <v>3.1456093545002783E-2</v>
      </c>
      <c r="V44" s="33">
        <v>9.2208205728254278E-2</v>
      </c>
      <c r="W44" s="32">
        <v>-0.2302937402828269</v>
      </c>
      <c r="X44" s="33">
        <v>-0.67506705979075443</v>
      </c>
      <c r="Y44" s="32">
        <v>3.9816874499387644E-5</v>
      </c>
      <c r="Z44" s="33">
        <v>1.1671641775956587E-4</v>
      </c>
      <c r="AA44" s="32">
        <v>3.1346999278538679E-3</v>
      </c>
      <c r="AB44" s="33">
        <v>9.1888414379992511E-3</v>
      </c>
      <c r="AC44" s="32">
        <v>-4.5543012592175192E-4</v>
      </c>
      <c r="AD44" s="33">
        <v>-1.3350162087277795E-3</v>
      </c>
      <c r="AE44" s="32">
        <v>0</v>
      </c>
      <c r="AF44" s="33">
        <v>0</v>
      </c>
      <c r="AG44" s="32">
        <v>-1.0547959484540348E-3</v>
      </c>
      <c r="AH44" s="33">
        <v>-3.0919555118069653E-3</v>
      </c>
      <c r="AI44" s="32">
        <v>0</v>
      </c>
      <c r="AJ44" s="33">
        <v>0</v>
      </c>
      <c r="AK44" s="32">
        <v>0</v>
      </c>
      <c r="AL44" s="33">
        <v>0</v>
      </c>
      <c r="AM44" s="32">
        <v>-1.1132056716152139E-2</v>
      </c>
      <c r="AN44" s="33">
        <v>-0.53699458176015247</v>
      </c>
      <c r="AO44" s="32">
        <v>1.6859074647723737E-3</v>
      </c>
      <c r="AP44" s="33">
        <v>9.0578112439310132E-3</v>
      </c>
      <c r="AQ44" s="32">
        <v>-0.20490742355235347</v>
      </c>
      <c r="AR44" s="33">
        <v>-1.1008983611493992</v>
      </c>
    </row>
    <row r="45" spans="2:44" ht="17.25" customHeight="1" x14ac:dyDescent="0.25">
      <c r="B45" s="10" t="s">
        <v>48</v>
      </c>
      <c r="C45" s="32">
        <v>1.0174304557031277E-4</v>
      </c>
      <c r="D45" s="33">
        <v>2.9630284850368227E-4</v>
      </c>
      <c r="E45" s="32">
        <v>-3.2792108231205486E-4</v>
      </c>
      <c r="F45" s="33">
        <v>-9.5499353522088271E-4</v>
      </c>
      <c r="G45" s="32">
        <v>4.720369494733645E-3</v>
      </c>
      <c r="H45" s="33">
        <v>1.3746973264238793E-2</v>
      </c>
      <c r="I45" s="32">
        <v>5.6629589829881866E-5</v>
      </c>
      <c r="J45" s="33">
        <v>1.6492044917715276E-4</v>
      </c>
      <c r="K45" s="32">
        <v>-1.6951939262188631E-4</v>
      </c>
      <c r="L45" s="33">
        <v>-4.9368562370810665E-4</v>
      </c>
      <c r="M45" s="32">
        <v>1.8314184388705801E-3</v>
      </c>
      <c r="N45" s="33">
        <v>5.3335783020536098E-3</v>
      </c>
      <c r="O45" s="32">
        <v>-1.3001781813248847E-4</v>
      </c>
      <c r="P45" s="33">
        <v>-3.7864651734054178E-4</v>
      </c>
      <c r="Q45" s="32">
        <v>5.5633795600829039E-4</v>
      </c>
      <c r="R45" s="33">
        <v>1.6202043114756925E-3</v>
      </c>
      <c r="S45" s="32">
        <v>0</v>
      </c>
      <c r="T45" s="33">
        <v>0</v>
      </c>
      <c r="U45" s="32">
        <v>5.410076149301668E-3</v>
      </c>
      <c r="V45" s="33">
        <v>1.5755582749384267E-2</v>
      </c>
      <c r="W45" s="32">
        <v>-0.101073441682487</v>
      </c>
      <c r="X45" s="33">
        <v>-0.29435278362931339</v>
      </c>
      <c r="Y45" s="32">
        <v>1.017430455704238E-4</v>
      </c>
      <c r="Z45" s="33">
        <v>2.9630284850323818E-4</v>
      </c>
      <c r="AA45" s="32">
        <v>-1.5534532710825832E-4</v>
      </c>
      <c r="AB45" s="33">
        <v>-4.5240696959503168E-4</v>
      </c>
      <c r="AC45" s="32">
        <v>-1.7735921515193986E-4</v>
      </c>
      <c r="AD45" s="33">
        <v>-5.1651727509449685E-4</v>
      </c>
      <c r="AE45" s="32">
        <v>0</v>
      </c>
      <c r="AF45" s="33">
        <v>0</v>
      </c>
      <c r="AG45" s="32">
        <v>2.9499728555926197E-5</v>
      </c>
      <c r="AH45" s="33">
        <v>8.5911066964872163E-5</v>
      </c>
      <c r="AI45" s="32">
        <v>0</v>
      </c>
      <c r="AJ45" s="33">
        <v>0</v>
      </c>
      <c r="AK45" s="32">
        <v>0</v>
      </c>
      <c r="AL45" s="33">
        <v>0</v>
      </c>
      <c r="AM45" s="32">
        <v>1.0646776623241982E-2</v>
      </c>
      <c r="AN45" s="33">
        <v>1.1660339060052927E-2</v>
      </c>
      <c r="AO45" s="32">
        <v>0.44165500749600228</v>
      </c>
      <c r="AP45" s="33">
        <v>1.3949511212272037</v>
      </c>
      <c r="AQ45" s="32">
        <v>0.36307599704987137</v>
      </c>
      <c r="AR45" s="33">
        <v>1.1467622025772854</v>
      </c>
    </row>
    <row r="46" spans="2:44" ht="17.25" customHeight="1" x14ac:dyDescent="0.25">
      <c r="B46" s="10" t="s">
        <v>49</v>
      </c>
      <c r="C46" s="32">
        <v>9.9866980018736839E-5</v>
      </c>
      <c r="D46" s="33">
        <v>2.9596700515854835E-4</v>
      </c>
      <c r="E46" s="32">
        <v>-2.7148998188430973E-4</v>
      </c>
      <c r="F46" s="33">
        <v>-8.0459103553298661E-4</v>
      </c>
      <c r="G46" s="32">
        <v>4.5982248407383519E-3</v>
      </c>
      <c r="H46" s="33">
        <v>1.3627355457270784E-2</v>
      </c>
      <c r="I46" s="32">
        <v>5.7687390363936331E-5</v>
      </c>
      <c r="J46" s="33">
        <v>1.7096305664043854E-4</v>
      </c>
      <c r="K46" s="32">
        <v>-7.7593548960686043E-4</v>
      </c>
      <c r="L46" s="33">
        <v>-2.2995719206906351E-3</v>
      </c>
      <c r="M46" s="32">
        <v>1.9189661100664779E-3</v>
      </c>
      <c r="N46" s="33">
        <v>5.6870714673742384E-3</v>
      </c>
      <c r="O46" s="32">
        <v>-1.2958839725274451E-4</v>
      </c>
      <c r="P46" s="33">
        <v>-3.8404976130301804E-4</v>
      </c>
      <c r="Q46" s="32">
        <v>5.920582733345281E-4</v>
      </c>
      <c r="R46" s="33">
        <v>1.7546311504097467E-3</v>
      </c>
      <c r="S46" s="32">
        <v>0</v>
      </c>
      <c r="T46" s="33">
        <v>0</v>
      </c>
      <c r="U46" s="32">
        <v>6.9829369499989635E-3</v>
      </c>
      <c r="V46" s="33">
        <v>2.0694717472335089E-2</v>
      </c>
      <c r="W46" s="32">
        <v>-0.10648707686074943</v>
      </c>
      <c r="X46" s="33">
        <v>-0.31558640524289716</v>
      </c>
      <c r="Y46" s="32">
        <v>9.9866980018847862E-5</v>
      </c>
      <c r="Z46" s="33">
        <v>2.9596700515899244E-4</v>
      </c>
      <c r="AA46" s="32">
        <v>-7.2491286777665032E-5</v>
      </c>
      <c r="AB46" s="33">
        <v>-2.1483606537087141E-4</v>
      </c>
      <c r="AC46" s="32">
        <v>-2.1738347399169466E-4</v>
      </c>
      <c r="AD46" s="33">
        <v>-6.442403260438212E-4</v>
      </c>
      <c r="AE46" s="32">
        <v>0</v>
      </c>
      <c r="AF46" s="33">
        <v>0</v>
      </c>
      <c r="AG46" s="32">
        <v>3.5298632755420556E-5</v>
      </c>
      <c r="AH46" s="33">
        <v>1.0461146037288316E-4</v>
      </c>
      <c r="AI46" s="32">
        <v>0</v>
      </c>
      <c r="AJ46" s="33">
        <v>0</v>
      </c>
      <c r="AK46" s="32">
        <v>0</v>
      </c>
      <c r="AL46" s="33">
        <v>0</v>
      </c>
      <c r="AM46" s="32">
        <v>1.3192252080940214E-3</v>
      </c>
      <c r="AN46" s="33">
        <v>-1.8293878771646011E-2</v>
      </c>
      <c r="AO46" s="32">
        <v>0.43203560041499944</v>
      </c>
      <c r="AP46" s="33">
        <v>1.3843723561254007</v>
      </c>
      <c r="AQ46" s="32">
        <v>0.33978576629012602</v>
      </c>
      <c r="AR46" s="33">
        <v>1.0887760670766369</v>
      </c>
    </row>
    <row r="47" spans="2:44" ht="17.25" customHeight="1" x14ac:dyDescent="0.25">
      <c r="B47" s="10" t="s">
        <v>50</v>
      </c>
      <c r="C47" s="32">
        <v>1.041945167428171E-4</v>
      </c>
      <c r="D47" s="33">
        <v>3.1774143455631787E-4</v>
      </c>
      <c r="E47" s="32">
        <v>-3.0540206594831254E-4</v>
      </c>
      <c r="F47" s="33">
        <v>-9.3132434972975631E-4</v>
      </c>
      <c r="G47" s="32">
        <v>4.4884164309895169E-3</v>
      </c>
      <c r="H47" s="33">
        <v>1.3687436923283336E-2</v>
      </c>
      <c r="I47" s="32">
        <v>5.212304414503599E-5</v>
      </c>
      <c r="J47" s="33">
        <v>1.5894935105853492E-4</v>
      </c>
      <c r="K47" s="32">
        <v>-1.1941512579229929E-3</v>
      </c>
      <c r="L47" s="33">
        <v>-3.6415671921239401E-3</v>
      </c>
      <c r="M47" s="32">
        <v>1.9545618812628618E-3</v>
      </c>
      <c r="N47" s="33">
        <v>5.9604412544547181E-3</v>
      </c>
      <c r="O47" s="32">
        <v>-1.2306563890529532E-4</v>
      </c>
      <c r="P47" s="33">
        <v>-3.7528896791094724E-4</v>
      </c>
      <c r="Q47" s="32">
        <v>5.4416158893388911E-4</v>
      </c>
      <c r="R47" s="33">
        <v>1.6594221011181354E-3</v>
      </c>
      <c r="S47" s="32">
        <v>0</v>
      </c>
      <c r="T47" s="33">
        <v>0</v>
      </c>
      <c r="U47" s="32">
        <v>7.6281597551879354E-3</v>
      </c>
      <c r="V47" s="33">
        <v>2.3262091897040538E-2</v>
      </c>
      <c r="W47" s="32">
        <v>-0.10836025198739851</v>
      </c>
      <c r="X47" s="33">
        <v>-0.3304448544097407</v>
      </c>
      <c r="Y47" s="32">
        <v>1.041945167428171E-4</v>
      </c>
      <c r="Z47" s="33">
        <v>3.1774143455676196E-4</v>
      </c>
      <c r="AA47" s="32">
        <v>-4.5558823173474927E-5</v>
      </c>
      <c r="AB47" s="33">
        <v>-1.3893174309309586E-4</v>
      </c>
      <c r="AC47" s="32">
        <v>-2.6198953148981463E-4</v>
      </c>
      <c r="AD47" s="33">
        <v>-7.9893771934136382E-4</v>
      </c>
      <c r="AE47" s="32">
        <v>0</v>
      </c>
      <c r="AF47" s="33">
        <v>0</v>
      </c>
      <c r="AG47" s="32">
        <v>7.2758486205248829E-5</v>
      </c>
      <c r="AH47" s="33">
        <v>2.2187718227151265E-4</v>
      </c>
      <c r="AI47" s="32">
        <v>0</v>
      </c>
      <c r="AJ47" s="33">
        <v>0</v>
      </c>
      <c r="AK47" s="32">
        <v>0</v>
      </c>
      <c r="AL47" s="33">
        <v>0</v>
      </c>
      <c r="AM47" s="32">
        <v>3.9451886262907854E-3</v>
      </c>
      <c r="AN47" s="33">
        <v>-7.9561951894060456E-3</v>
      </c>
      <c r="AO47" s="32">
        <v>0.43801875647022459</v>
      </c>
      <c r="AP47" s="33">
        <v>1.4315273036092488</v>
      </c>
      <c r="AQ47" s="32">
        <v>0.34662209601188709</v>
      </c>
      <c r="AR47" s="33">
        <v>1.1328259056162429</v>
      </c>
    </row>
    <row r="48" spans="2:44" ht="17.25" customHeight="1" x14ac:dyDescent="0.25">
      <c r="B48" s="10" t="s">
        <v>51</v>
      </c>
      <c r="C48" s="32">
        <v>1.1224994014624734E-4</v>
      </c>
      <c r="D48" s="33">
        <v>3.5938918195776992E-4</v>
      </c>
      <c r="E48" s="32">
        <v>-5.1644571943743056E-4</v>
      </c>
      <c r="F48" s="33">
        <v>-1.6534975822026787E-3</v>
      </c>
      <c r="G48" s="32">
        <v>4.4190578227539801E-3</v>
      </c>
      <c r="H48" s="33">
        <v>1.4148440292033548E-2</v>
      </c>
      <c r="I48" s="32">
        <v>2.4879796697074852E-5</v>
      </c>
      <c r="J48" s="33">
        <v>7.9657323384996204E-5</v>
      </c>
      <c r="K48" s="32">
        <v>-1.1114869140573802E-3</v>
      </c>
      <c r="L48" s="33">
        <v>-3.5586332810448873E-3</v>
      </c>
      <c r="M48" s="32">
        <v>1.8671070844238358E-3</v>
      </c>
      <c r="N48" s="33">
        <v>5.9778926102254104E-3</v>
      </c>
      <c r="O48" s="32">
        <v>-1.0888705692169154E-4</v>
      </c>
      <c r="P48" s="33">
        <v>-3.4862228221932412E-4</v>
      </c>
      <c r="Q48" s="32">
        <v>3.283534180347214E-4</v>
      </c>
      <c r="R48" s="33">
        <v>1.0512848928625473E-3</v>
      </c>
      <c r="S48" s="32">
        <v>0</v>
      </c>
      <c r="T48" s="33">
        <v>0</v>
      </c>
      <c r="U48" s="32">
        <v>6.3347865598946118E-3</v>
      </c>
      <c r="V48" s="33">
        <v>2.0282004219077443E-2</v>
      </c>
      <c r="W48" s="32">
        <v>-0.10031941032087677</v>
      </c>
      <c r="X48" s="33">
        <v>-0.32119135887937844</v>
      </c>
      <c r="Y48" s="32">
        <v>1.122499401460253E-4</v>
      </c>
      <c r="Z48" s="33">
        <v>3.5938918195688174E-4</v>
      </c>
      <c r="AA48" s="32">
        <v>-2.5258852741494309E-4</v>
      </c>
      <c r="AB48" s="33">
        <v>-8.0870942221711317E-4</v>
      </c>
      <c r="AC48" s="32">
        <v>-3.0850291990203171E-4</v>
      </c>
      <c r="AD48" s="33">
        <v>-9.8772980966144175E-4</v>
      </c>
      <c r="AE48" s="32">
        <v>0</v>
      </c>
      <c r="AF48" s="33">
        <v>0</v>
      </c>
      <c r="AG48" s="32">
        <v>2.137592101357777E-4</v>
      </c>
      <c r="AH48" s="33">
        <v>6.8439009915355342E-4</v>
      </c>
      <c r="AI48" s="32">
        <v>0</v>
      </c>
      <c r="AJ48" s="33">
        <v>0</v>
      </c>
      <c r="AK48" s="32">
        <v>0</v>
      </c>
      <c r="AL48" s="33">
        <v>0</v>
      </c>
      <c r="AM48" s="32">
        <v>4.1391381122234505E-2</v>
      </c>
      <c r="AN48" s="33">
        <v>0.12227328199290621</v>
      </c>
      <c r="AO48" s="32">
        <v>0.50852385760216468</v>
      </c>
      <c r="AP48" s="33">
        <v>1.7371378880870654</v>
      </c>
      <c r="AQ48" s="32">
        <v>0.46071036103802121</v>
      </c>
      <c r="AR48" s="33">
        <v>1.5738050666238999</v>
      </c>
    </row>
    <row r="49" spans="2:44" ht="17.25" customHeight="1" x14ac:dyDescent="0.25">
      <c r="B49" s="10" t="s">
        <v>52</v>
      </c>
      <c r="C49" s="32">
        <v>0</v>
      </c>
      <c r="D49" s="33">
        <v>0</v>
      </c>
      <c r="E49" s="32">
        <v>-3.5772297979441703E-3</v>
      </c>
      <c r="F49" s="33">
        <v>-0.3632188653404711</v>
      </c>
      <c r="G49" s="32">
        <v>3.7778142065427733E-3</v>
      </c>
      <c r="H49" s="33">
        <v>0.38358547453567837</v>
      </c>
      <c r="I49" s="32">
        <v>4.0026897558664842E-6</v>
      </c>
      <c r="J49" s="33">
        <v>4.0641851755651714E-4</v>
      </c>
      <c r="K49" s="32">
        <v>-5.6274568872052066E-2</v>
      </c>
      <c r="L49" s="33">
        <v>-5.7139144555313237</v>
      </c>
      <c r="M49" s="32">
        <v>1.0930932373032221E-5</v>
      </c>
      <c r="N49" s="33">
        <v>1.1098870013768192E-3</v>
      </c>
      <c r="O49" s="32">
        <v>-3.0428382601366266E-6</v>
      </c>
      <c r="P49" s="33">
        <v>-3.0895869784330898E-4</v>
      </c>
      <c r="Q49" s="32">
        <v>-3.3248820893394537E-5</v>
      </c>
      <c r="R49" s="33">
        <v>-3.3759639947561482E-3</v>
      </c>
      <c r="S49" s="32">
        <v>0</v>
      </c>
      <c r="T49" s="33">
        <v>0</v>
      </c>
      <c r="U49" s="32">
        <v>2.1068419209508638E-2</v>
      </c>
      <c r="V49" s="33">
        <v>2.1392104371356879</v>
      </c>
      <c r="W49" s="32">
        <v>-0.20794396317650932</v>
      </c>
      <c r="X49" s="33">
        <v>-21.11387152225376</v>
      </c>
      <c r="Y49" s="32">
        <v>0</v>
      </c>
      <c r="Z49" s="33">
        <v>0</v>
      </c>
      <c r="AA49" s="32">
        <v>1.6768037244929701E-5</v>
      </c>
      <c r="AB49" s="33">
        <v>1.7025653385616124E-3</v>
      </c>
      <c r="AC49" s="32">
        <v>1.4620221879880768E-3</v>
      </c>
      <c r="AD49" s="33">
        <v>0.14844840008008475</v>
      </c>
      <c r="AE49" s="32">
        <v>0</v>
      </c>
      <c r="AF49" s="33">
        <v>0</v>
      </c>
      <c r="AG49" s="32">
        <v>-2.5703753843253629E-5</v>
      </c>
      <c r="AH49" s="33">
        <v>-2.6098654079476091E-3</v>
      </c>
      <c r="AI49" s="32">
        <v>0</v>
      </c>
      <c r="AJ49" s="33">
        <v>0</v>
      </c>
      <c r="AK49" s="32">
        <v>0</v>
      </c>
      <c r="AL49" s="33">
        <v>0</v>
      </c>
      <c r="AM49" s="32">
        <v>4.7223888439387074E-2</v>
      </c>
      <c r="AN49" s="33">
        <v>23.496071866932791</v>
      </c>
      <c r="AO49" s="32">
        <v>1.1703280345827238E-3</v>
      </c>
      <c r="AP49" s="33">
        <v>6.184709367545338E-3</v>
      </c>
      <c r="AQ49" s="32">
        <v>-0.19312358352211922</v>
      </c>
      <c r="AR49" s="33">
        <v>-1.0205798723168193</v>
      </c>
    </row>
    <row r="50" spans="2:44" ht="17.25" customHeight="1" x14ac:dyDescent="0.25">
      <c r="B50" s="10" t="s">
        <v>53</v>
      </c>
      <c r="C50" s="32">
        <v>5.502893998188263E-5</v>
      </c>
      <c r="D50" s="33">
        <v>8.8009042466197229E-5</v>
      </c>
      <c r="E50" s="32">
        <v>-5.3555445772449639E-3</v>
      </c>
      <c r="F50" s="33">
        <v>-8.565244947192685E-3</v>
      </c>
      <c r="G50" s="32">
        <v>1.7998176399102284E-2</v>
      </c>
      <c r="H50" s="33">
        <v>2.8784895212355499E-2</v>
      </c>
      <c r="I50" s="32">
        <v>7.5274493896548833E-5</v>
      </c>
      <c r="J50" s="33">
        <v>1.203882199467543E-4</v>
      </c>
      <c r="K50" s="32">
        <v>-6.6450246730804796E-3</v>
      </c>
      <c r="L50" s="33">
        <v>-1.0627539960530674E-2</v>
      </c>
      <c r="M50" s="32">
        <v>1.0241437546685273E-3</v>
      </c>
      <c r="N50" s="33">
        <v>1.6379365335030815E-3</v>
      </c>
      <c r="O50" s="32">
        <v>-1.2439476602521538E-4</v>
      </c>
      <c r="P50" s="33">
        <v>-1.9894739475856404E-4</v>
      </c>
      <c r="Q50" s="32">
        <v>-2.4872838711513801E-3</v>
      </c>
      <c r="R50" s="33">
        <v>-3.9779699902287025E-3</v>
      </c>
      <c r="S50" s="32">
        <v>0</v>
      </c>
      <c r="T50" s="33">
        <v>0</v>
      </c>
      <c r="U50" s="32">
        <v>-6.0559583169794706E-4</v>
      </c>
      <c r="V50" s="33">
        <v>-9.6854326626849563E-4</v>
      </c>
      <c r="W50" s="32">
        <v>-8.8623698704952458E-2</v>
      </c>
      <c r="X50" s="33">
        <v>-0.14173790855170454</v>
      </c>
      <c r="Y50" s="32">
        <v>5.5028939981549563E-5</v>
      </c>
      <c r="Z50" s="33">
        <v>8.800904246575314E-5</v>
      </c>
      <c r="AA50" s="32">
        <v>-8.9171341880855959E-4</v>
      </c>
      <c r="AB50" s="33">
        <v>-1.4261376680992921E-3</v>
      </c>
      <c r="AC50" s="32">
        <v>4.4706145008832632E-4</v>
      </c>
      <c r="AD50" s="33">
        <v>7.1499560338339485E-4</v>
      </c>
      <c r="AE50" s="32">
        <v>0</v>
      </c>
      <c r="AF50" s="33">
        <v>0</v>
      </c>
      <c r="AG50" s="32">
        <v>-6.5776398651962165E-4</v>
      </c>
      <c r="AH50" s="33">
        <v>-1.051976989589587E-3</v>
      </c>
      <c r="AI50" s="32">
        <v>0</v>
      </c>
      <c r="AJ50" s="33">
        <v>0</v>
      </c>
      <c r="AK50" s="32">
        <v>0</v>
      </c>
      <c r="AL50" s="33">
        <v>0</v>
      </c>
      <c r="AM50" s="32">
        <v>-2.0426129487915112E-2</v>
      </c>
      <c r="AN50" s="33">
        <v>-3.0631116645026824E-2</v>
      </c>
      <c r="AO50" s="32">
        <v>0.24770891276076101</v>
      </c>
      <c r="AP50" s="33">
        <v>0.39141392417856857</v>
      </c>
      <c r="AQ50" s="32">
        <v>0.14154647742108439</v>
      </c>
      <c r="AR50" s="33">
        <v>0.22366277241928989</v>
      </c>
    </row>
    <row r="51" spans="2:44" ht="17.25" customHeight="1" x14ac:dyDescent="0.25">
      <c r="B51" s="10" t="s">
        <v>54</v>
      </c>
      <c r="C51" s="32">
        <v>5.6008416225772351E-5</v>
      </c>
      <c r="D51" s="33">
        <v>9.4222994435400054E-5</v>
      </c>
      <c r="E51" s="32">
        <v>-5.2659143220485927E-3</v>
      </c>
      <c r="F51" s="33">
        <v>-8.8588510316476299E-3</v>
      </c>
      <c r="G51" s="32">
        <v>1.7252586756053567E-2</v>
      </c>
      <c r="H51" s="33">
        <v>2.9024037733108354E-2</v>
      </c>
      <c r="I51" s="32">
        <v>6.1108610125426566E-5</v>
      </c>
      <c r="J51" s="33">
        <v>1.028030538943181E-4</v>
      </c>
      <c r="K51" s="32">
        <v>-8.004550086552209E-3</v>
      </c>
      <c r="L51" s="33">
        <v>-1.3466059729688062E-2</v>
      </c>
      <c r="M51" s="32">
        <v>9.9574697908999532E-4</v>
      </c>
      <c r="N51" s="33">
        <v>1.6751457797243852E-3</v>
      </c>
      <c r="O51" s="32">
        <v>-1.1519775695534307E-4</v>
      </c>
      <c r="P51" s="33">
        <v>-1.937972601973037E-4</v>
      </c>
      <c r="Q51" s="32">
        <v>-2.4332280315821908E-3</v>
      </c>
      <c r="R51" s="33">
        <v>-4.0934210736323084E-3</v>
      </c>
      <c r="S51" s="32">
        <v>0</v>
      </c>
      <c r="T51" s="33">
        <v>0</v>
      </c>
      <c r="U51" s="32">
        <v>-1.1073117480497885E-5</v>
      </c>
      <c r="V51" s="33">
        <v>-1.8628312618673704E-5</v>
      </c>
      <c r="W51" s="32">
        <v>-8.9563268848375177E-2</v>
      </c>
      <c r="X51" s="33">
        <v>-0.15067234446125544</v>
      </c>
      <c r="Y51" s="32">
        <v>5.6008416226105417E-5</v>
      </c>
      <c r="Z51" s="33">
        <v>9.4222994435622098E-5</v>
      </c>
      <c r="AA51" s="32">
        <v>-9.5588083112740918E-4</v>
      </c>
      <c r="AB51" s="33">
        <v>-1.6080789335120027E-3</v>
      </c>
      <c r="AC51" s="32">
        <v>4.3604887459458563E-4</v>
      </c>
      <c r="AD51" s="33">
        <v>7.3356530059309755E-4</v>
      </c>
      <c r="AE51" s="32">
        <v>0</v>
      </c>
      <c r="AF51" s="33">
        <v>0</v>
      </c>
      <c r="AG51" s="32">
        <v>-5.5219843437348537E-4</v>
      </c>
      <c r="AH51" s="33">
        <v>-9.2896377928908258E-4</v>
      </c>
      <c r="AI51" s="32">
        <v>0</v>
      </c>
      <c r="AJ51" s="33">
        <v>0</v>
      </c>
      <c r="AK51" s="32">
        <v>0</v>
      </c>
      <c r="AL51" s="33">
        <v>0</v>
      </c>
      <c r="AM51" s="32">
        <v>-5.5492795439560094E-3</v>
      </c>
      <c r="AN51" s="33">
        <v>-2.3647714979568857E-3</v>
      </c>
      <c r="AO51" s="32">
        <v>0.33276556216303232</v>
      </c>
      <c r="AP51" s="33">
        <v>0.53502743776714023</v>
      </c>
      <c r="AQ51" s="32">
        <v>0.23917247924289686</v>
      </c>
      <c r="AR51" s="33">
        <v>0.38454651954353403</v>
      </c>
    </row>
    <row r="52" spans="2:44" ht="17.25" customHeight="1" x14ac:dyDescent="0.25">
      <c r="B52" s="10" t="s">
        <v>55</v>
      </c>
      <c r="C52" s="32">
        <v>5.9753888860036852E-5</v>
      </c>
      <c r="D52" s="33">
        <v>1.0254080455607273E-4</v>
      </c>
      <c r="E52" s="32">
        <v>-5.2260157389427686E-3</v>
      </c>
      <c r="F52" s="33">
        <v>-8.9681168660047383E-3</v>
      </c>
      <c r="G52" s="32">
        <v>1.6978442110471725E-2</v>
      </c>
      <c r="H52" s="33">
        <v>2.9135896379870019E-2</v>
      </c>
      <c r="I52" s="32">
        <v>6.1537189731897257E-5</v>
      </c>
      <c r="J52" s="33">
        <v>1.0560104230217249E-4</v>
      </c>
      <c r="K52" s="32">
        <v>-9.0816120460266436E-3</v>
      </c>
      <c r="L52" s="33">
        <v>-1.5584522173092141E-2</v>
      </c>
      <c r="M52" s="32">
        <v>9.7723916980663184E-4</v>
      </c>
      <c r="N52" s="33">
        <v>1.6769936254796836E-3</v>
      </c>
      <c r="O52" s="32">
        <v>-1.1231928913923994E-4</v>
      </c>
      <c r="P52" s="33">
        <v>-1.9274578601091719E-4</v>
      </c>
      <c r="Q52" s="32">
        <v>-2.3754883714977026E-3</v>
      </c>
      <c r="R52" s="33">
        <v>-4.0764625277869282E-3</v>
      </c>
      <c r="S52" s="32">
        <v>0</v>
      </c>
      <c r="T52" s="33">
        <v>0</v>
      </c>
      <c r="U52" s="32">
        <v>5.0766206741692521E-4</v>
      </c>
      <c r="V52" s="33">
        <v>8.7117471061293195E-4</v>
      </c>
      <c r="W52" s="32">
        <v>-9.2153470511152191E-2</v>
      </c>
      <c r="X52" s="33">
        <v>-0.15814018449915968</v>
      </c>
      <c r="Y52" s="32">
        <v>5.9753888859814808E-5</v>
      </c>
      <c r="Z52" s="33">
        <v>1.0254080455585068E-4</v>
      </c>
      <c r="AA52" s="32">
        <v>-9.5297933354610009E-4</v>
      </c>
      <c r="AB52" s="33">
        <v>-1.635362475172375E-3</v>
      </c>
      <c r="AC52" s="32">
        <v>4.5814022215384664E-4</v>
      </c>
      <c r="AD52" s="33">
        <v>7.8619262905688103E-4</v>
      </c>
      <c r="AE52" s="32">
        <v>0</v>
      </c>
      <c r="AF52" s="33">
        <v>0</v>
      </c>
      <c r="AG52" s="32">
        <v>-5.3570648613099348E-4</v>
      </c>
      <c r="AH52" s="33">
        <v>-9.1930040273302538E-4</v>
      </c>
      <c r="AI52" s="32">
        <v>0</v>
      </c>
      <c r="AJ52" s="33">
        <v>0</v>
      </c>
      <c r="AK52" s="32">
        <v>0</v>
      </c>
      <c r="AL52" s="33">
        <v>0</v>
      </c>
      <c r="AM52" s="32">
        <v>8.2438573129630655E-3</v>
      </c>
      <c r="AN52" s="33">
        <v>1.4874635749628329E-2</v>
      </c>
      <c r="AO52" s="32">
        <v>0.38282893363676718</v>
      </c>
      <c r="AP52" s="33">
        <v>0.65360154904212653</v>
      </c>
      <c r="AQ52" s="32">
        <v>0.29973772771059548</v>
      </c>
      <c r="AR52" s="33">
        <v>0.51174043005822867</v>
      </c>
    </row>
    <row r="53" spans="2:44" ht="17.25" customHeight="1" x14ac:dyDescent="0.25">
      <c r="B53" s="10" t="s">
        <v>56</v>
      </c>
      <c r="C53" s="32">
        <v>7.0066628754306137E-5</v>
      </c>
      <c r="D53" s="33">
        <v>1.5050215427292457E-4</v>
      </c>
      <c r="E53" s="32">
        <v>-4.9529800000691626E-3</v>
      </c>
      <c r="F53" s="33">
        <v>-1.0638932874787344E-2</v>
      </c>
      <c r="G53" s="32">
        <v>1.4163902414493057E-2</v>
      </c>
      <c r="H53" s="33">
        <v>3.042386745569825E-2</v>
      </c>
      <c r="I53" s="32">
        <v>-4.1692703094398098E-6</v>
      </c>
      <c r="J53" s="33">
        <v>-8.9555352453807302E-6</v>
      </c>
      <c r="K53" s="32">
        <v>-1.2050894968445802E-2</v>
      </c>
      <c r="L53" s="33">
        <v>-2.5885156541842314E-2</v>
      </c>
      <c r="M53" s="32">
        <v>8.785549158848438E-4</v>
      </c>
      <c r="N53" s="33">
        <v>1.8871238682129921E-3</v>
      </c>
      <c r="O53" s="32">
        <v>-7.0351928903922278E-5</v>
      </c>
      <c r="P53" s="33">
        <v>-1.5111497506747895E-4</v>
      </c>
      <c r="Q53" s="32">
        <v>-2.320363000879011E-3</v>
      </c>
      <c r="R53" s="33">
        <v>-4.9841077919041687E-3</v>
      </c>
      <c r="S53" s="32">
        <v>0</v>
      </c>
      <c r="T53" s="33">
        <v>0</v>
      </c>
      <c r="U53" s="32">
        <v>9.9404198794583731E-4</v>
      </c>
      <c r="V53" s="33">
        <v>2.1351885096096979E-3</v>
      </c>
      <c r="W53" s="32">
        <v>-8.9645903116005732E-2</v>
      </c>
      <c r="X53" s="33">
        <v>-0.19255816614190757</v>
      </c>
      <c r="Y53" s="32">
        <v>7.0066628754084093E-5</v>
      </c>
      <c r="Z53" s="33">
        <v>1.5050215427181435E-4</v>
      </c>
      <c r="AA53" s="32">
        <v>-1.1038185259404365E-3</v>
      </c>
      <c r="AB53" s="33">
        <v>-2.3709870024233304E-3</v>
      </c>
      <c r="AC53" s="32">
        <v>3.1944667219729883E-4</v>
      </c>
      <c r="AD53" s="33">
        <v>6.8616705549695567E-4</v>
      </c>
      <c r="AE53" s="32">
        <v>0</v>
      </c>
      <c r="AF53" s="33">
        <v>0</v>
      </c>
      <c r="AG53" s="32">
        <v>-1.2550872627159482E-4</v>
      </c>
      <c r="AH53" s="33">
        <v>-2.6959101671808483E-4</v>
      </c>
      <c r="AI53" s="32">
        <v>0</v>
      </c>
      <c r="AJ53" s="33">
        <v>0</v>
      </c>
      <c r="AK53" s="32">
        <v>0</v>
      </c>
      <c r="AL53" s="33">
        <v>0</v>
      </c>
      <c r="AM53" s="32">
        <v>3.9326344605167818E-2</v>
      </c>
      <c r="AN53" s="33">
        <v>8.8889327404621632E-2</v>
      </c>
      <c r="AO53" s="32">
        <v>0.44254845647737395</v>
      </c>
      <c r="AP53" s="33">
        <v>0.91469033722021775</v>
      </c>
      <c r="AQ53" s="32">
        <v>0.3880968907937461</v>
      </c>
      <c r="AR53" s="33">
        <v>0.80214600394250635</v>
      </c>
    </row>
    <row r="54" spans="2:44" ht="17.25" customHeight="1" x14ac:dyDescent="0.25">
      <c r="B54" s="10" t="s">
        <v>57</v>
      </c>
      <c r="C54" s="32">
        <v>5.0637262903663327E-5</v>
      </c>
      <c r="D54" s="33">
        <v>4.0650253771090661E-4</v>
      </c>
      <c r="E54" s="32">
        <v>-3.7970152792508038E-3</v>
      </c>
      <c r="F54" s="33">
        <v>-3.0481433202172781E-2</v>
      </c>
      <c r="G54" s="32">
        <v>1.0631749080362018E-3</v>
      </c>
      <c r="H54" s="33">
        <v>8.5348866301959703E-3</v>
      </c>
      <c r="I54" s="32">
        <v>-5.8945674845656271E-5</v>
      </c>
      <c r="J54" s="33">
        <v>-4.7320026869002163E-4</v>
      </c>
      <c r="K54" s="32">
        <v>-4.0621821899022525E-2</v>
      </c>
      <c r="L54" s="33">
        <v>-0.32610122943986219</v>
      </c>
      <c r="M54" s="32">
        <v>2.5230388172037266E-4</v>
      </c>
      <c r="N54" s="33">
        <v>2.0254287517182945E-3</v>
      </c>
      <c r="O54" s="32">
        <v>-4.9714093163788498E-5</v>
      </c>
      <c r="P54" s="33">
        <v>-3.9909157549633534E-4</v>
      </c>
      <c r="Q54" s="32">
        <v>-1.1033414884865644E-3</v>
      </c>
      <c r="R54" s="33">
        <v>-8.8573333018358014E-3</v>
      </c>
      <c r="S54" s="32">
        <v>0</v>
      </c>
      <c r="T54" s="33">
        <v>0</v>
      </c>
      <c r="U54" s="32">
        <v>5.2411125572936479E-3</v>
      </c>
      <c r="V54" s="33">
        <v>4.2074263749536378E-2</v>
      </c>
      <c r="W54" s="32">
        <v>-7.1048383062494502E-2</v>
      </c>
      <c r="X54" s="33">
        <v>-0.57035760542663549</v>
      </c>
      <c r="Y54" s="32">
        <v>7.5028608298444155E-5</v>
      </c>
      <c r="Z54" s="33">
        <v>6.0230979964792652E-4</v>
      </c>
      <c r="AA54" s="32">
        <v>1.1184599733096157E-3</v>
      </c>
      <c r="AB54" s="33">
        <v>8.9787004945822702E-3</v>
      </c>
      <c r="AC54" s="32">
        <v>8.8287980350765238E-4</v>
      </c>
      <c r="AD54" s="33">
        <v>7.0875252736595229E-3</v>
      </c>
      <c r="AE54" s="32">
        <v>0</v>
      </c>
      <c r="AF54" s="33">
        <v>0</v>
      </c>
      <c r="AG54" s="32">
        <v>-3.1260691714263267E-4</v>
      </c>
      <c r="AH54" s="33">
        <v>-2.5095255516855985E-3</v>
      </c>
      <c r="AI54" s="32">
        <v>0</v>
      </c>
      <c r="AJ54" s="33">
        <v>0</v>
      </c>
      <c r="AK54" s="32">
        <v>0</v>
      </c>
      <c r="AL54" s="33">
        <v>0</v>
      </c>
      <c r="AM54" s="32">
        <v>-6.1122258968349108E-3</v>
      </c>
      <c r="AN54" s="33">
        <v>-3.434503843808745E-2</v>
      </c>
      <c r="AO54" s="32">
        <v>3.5422272416718581E-4</v>
      </c>
      <c r="AP54" s="33">
        <v>2.7980289737117303E-3</v>
      </c>
      <c r="AQ54" s="32">
        <v>-0.1140662345920046</v>
      </c>
      <c r="AR54" s="33">
        <v>-0.90101681099370268</v>
      </c>
    </row>
    <row r="55" spans="2:44" ht="17.25" customHeight="1" x14ac:dyDescent="0.25">
      <c r="B55" s="10" t="s">
        <v>58</v>
      </c>
      <c r="C55" s="32">
        <v>1.5833372460694051E-4</v>
      </c>
      <c r="D55" s="33">
        <v>3.6093253395197422E-4</v>
      </c>
      <c r="E55" s="32">
        <v>-3.5402725353815834E-3</v>
      </c>
      <c r="F55" s="33">
        <v>-8.0702929224281128E-3</v>
      </c>
      <c r="G55" s="32">
        <v>2.6152017480792766E-3</v>
      </c>
      <c r="H55" s="33">
        <v>5.9615309124700921E-3</v>
      </c>
      <c r="I55" s="32">
        <v>-9.3192681870357674E-5</v>
      </c>
      <c r="J55" s="33">
        <v>-2.1243908015655677E-4</v>
      </c>
      <c r="K55" s="32">
        <v>-8.752816828963339E-3</v>
      </c>
      <c r="L55" s="33">
        <v>-1.9952643475929843E-2</v>
      </c>
      <c r="M55" s="32">
        <v>8.0841621321714463E-4</v>
      </c>
      <c r="N55" s="33">
        <v>1.8428399448633392E-3</v>
      </c>
      <c r="O55" s="32">
        <v>-7.9828575607732155E-5</v>
      </c>
      <c r="P55" s="33">
        <v>-1.819746876252637E-4</v>
      </c>
      <c r="Q55" s="32">
        <v>-2.5244650403940527E-3</v>
      </c>
      <c r="R55" s="33">
        <v>-5.7546903931262605E-3</v>
      </c>
      <c r="S55" s="32">
        <v>0</v>
      </c>
      <c r="T55" s="33">
        <v>0</v>
      </c>
      <c r="U55" s="32">
        <v>-5.1869554340794322E-3</v>
      </c>
      <c r="V55" s="33">
        <v>-1.1824019001432706E-2</v>
      </c>
      <c r="W55" s="32">
        <v>-3.9164978491347036E-2</v>
      </c>
      <c r="X55" s="33">
        <v>-8.9279242082898946E-2</v>
      </c>
      <c r="Y55" s="32">
        <v>1.6921883780607327E-4</v>
      </c>
      <c r="Z55" s="33">
        <v>3.857458925655699E-4</v>
      </c>
      <c r="AA55" s="32">
        <v>-1.257888434122445E-3</v>
      </c>
      <c r="AB55" s="33">
        <v>-2.8674425558055106E-3</v>
      </c>
      <c r="AC55" s="32">
        <v>-1.6143880227470486E-4</v>
      </c>
      <c r="AD55" s="33">
        <v>-3.6801077046533237E-4</v>
      </c>
      <c r="AE55" s="32">
        <v>0</v>
      </c>
      <c r="AF55" s="33">
        <v>0</v>
      </c>
      <c r="AG55" s="32">
        <v>2.9668071854727085E-4</v>
      </c>
      <c r="AH55" s="33">
        <v>6.7630395094830931E-4</v>
      </c>
      <c r="AI55" s="32">
        <v>0</v>
      </c>
      <c r="AJ55" s="33">
        <v>0</v>
      </c>
      <c r="AK55" s="32">
        <v>0</v>
      </c>
      <c r="AL55" s="33">
        <v>0</v>
      </c>
      <c r="AM55" s="32">
        <v>-1.1958408029286827E-2</v>
      </c>
      <c r="AN55" s="33">
        <v>-5.4698376051457664E-2</v>
      </c>
      <c r="AO55" s="32">
        <v>0.51817743096876601</v>
      </c>
      <c r="AP55" s="33">
        <v>1.3882609873543075</v>
      </c>
      <c r="AQ55" s="32">
        <v>0.4495050373576952</v>
      </c>
      <c r="AR55" s="33">
        <v>1.2042792095677806</v>
      </c>
    </row>
    <row r="56" spans="2:44" ht="17.25" customHeight="1" x14ac:dyDescent="0.25">
      <c r="B56" s="10" t="s">
        <v>59</v>
      </c>
      <c r="C56" s="32">
        <v>1.5239185851378956E-4</v>
      </c>
      <c r="D56" s="33">
        <v>3.523397844840126E-4</v>
      </c>
      <c r="E56" s="32">
        <v>-3.4813210427312447E-3</v>
      </c>
      <c r="F56" s="33">
        <v>-8.0490383008493538E-3</v>
      </c>
      <c r="G56" s="32">
        <v>2.4714637754245095E-3</v>
      </c>
      <c r="H56" s="33">
        <v>5.7141833066758352E-3</v>
      </c>
      <c r="I56" s="32">
        <v>-7.639777161438932E-5</v>
      </c>
      <c r="J56" s="33">
        <v>-1.766365647624113E-4</v>
      </c>
      <c r="K56" s="32">
        <v>-1.0940121112092416E-2</v>
      </c>
      <c r="L56" s="33">
        <v>-2.5294264092943219E-2</v>
      </c>
      <c r="M56" s="32">
        <v>7.785021681735449E-4</v>
      </c>
      <c r="N56" s="33">
        <v>1.7999471154794833E-3</v>
      </c>
      <c r="O56" s="32">
        <v>-7.8340007717114801E-5</v>
      </c>
      <c r="P56" s="33">
        <v>-1.8112713962992188E-4</v>
      </c>
      <c r="Q56" s="32">
        <v>-2.3568222687171403E-3</v>
      </c>
      <c r="R56" s="33">
        <v>-5.4491247650965136E-3</v>
      </c>
      <c r="S56" s="32">
        <v>0</v>
      </c>
      <c r="T56" s="33">
        <v>0</v>
      </c>
      <c r="U56" s="32">
        <v>-3.8689676678195228E-3</v>
      </c>
      <c r="V56" s="33">
        <v>-8.9453022461256637E-3</v>
      </c>
      <c r="W56" s="32">
        <v>-6.1269690130193344E-2</v>
      </c>
      <c r="X56" s="33">
        <v>-0.14165946676155983</v>
      </c>
      <c r="Y56" s="32">
        <v>1.6067956407994632E-4</v>
      </c>
      <c r="Z56" s="33">
        <v>3.7150149313092129E-4</v>
      </c>
      <c r="AA56" s="32">
        <v>-1.3856031381429545E-3</v>
      </c>
      <c r="AB56" s="33">
        <v>-3.2036036297125037E-3</v>
      </c>
      <c r="AC56" s="32">
        <v>-5.5240024459779491E-5</v>
      </c>
      <c r="AD56" s="33">
        <v>-1.2771849167592109E-4</v>
      </c>
      <c r="AE56" s="32">
        <v>0</v>
      </c>
      <c r="AF56" s="33">
        <v>0</v>
      </c>
      <c r="AG56" s="32">
        <v>2.9150505712427499E-4</v>
      </c>
      <c r="AH56" s="33">
        <v>6.7397845268635237E-4</v>
      </c>
      <c r="AI56" s="32">
        <v>0</v>
      </c>
      <c r="AJ56" s="33">
        <v>0</v>
      </c>
      <c r="AK56" s="32">
        <v>0</v>
      </c>
      <c r="AL56" s="33">
        <v>0</v>
      </c>
      <c r="AM56" s="32">
        <v>5.3449722945407618E-2</v>
      </c>
      <c r="AN56" s="33">
        <v>0.12161532374692374</v>
      </c>
      <c r="AO56" s="32">
        <v>0.57533170533212663</v>
      </c>
      <c r="AP56" s="33">
        <v>1.3733155617661619</v>
      </c>
      <c r="AQ56" s="32">
        <v>0.54912346753736241</v>
      </c>
      <c r="AR56" s="33">
        <v>1.3107565536731869</v>
      </c>
    </row>
    <row r="57" spans="2:44" ht="17.25" customHeight="1" x14ac:dyDescent="0.25">
      <c r="B57" s="10" t="s">
        <v>60</v>
      </c>
      <c r="C57" s="32">
        <v>1.4967771659324391E-4</v>
      </c>
      <c r="D57" s="33">
        <v>3.500439530168542E-4</v>
      </c>
      <c r="E57" s="32">
        <v>-3.4647365236577521E-3</v>
      </c>
      <c r="F57" s="33">
        <v>-8.1028098003361748E-3</v>
      </c>
      <c r="G57" s="32">
        <v>2.4125948609921011E-3</v>
      </c>
      <c r="H57" s="33">
        <v>5.642217568466279E-3</v>
      </c>
      <c r="I57" s="32">
        <v>-7.0529354244008857E-5</v>
      </c>
      <c r="J57" s="33">
        <v>-1.6494355021734464E-4</v>
      </c>
      <c r="K57" s="32">
        <v>-1.1881917003546683E-2</v>
      </c>
      <c r="L57" s="33">
        <v>-2.7787657989496228E-2</v>
      </c>
      <c r="M57" s="32">
        <v>7.6486690711397021E-4</v>
      </c>
      <c r="N57" s="33">
        <v>1.7887568155896538E-3</v>
      </c>
      <c r="O57" s="32">
        <v>-7.705823110026877E-5</v>
      </c>
      <c r="P57" s="33">
        <v>-1.8021231510489955E-4</v>
      </c>
      <c r="Q57" s="32">
        <v>-2.2939936660973936E-3</v>
      </c>
      <c r="R57" s="33">
        <v>-5.3648507563681669E-3</v>
      </c>
      <c r="S57" s="32">
        <v>0</v>
      </c>
      <c r="T57" s="33">
        <v>0</v>
      </c>
      <c r="U57" s="32">
        <v>-3.3687106498970776E-3</v>
      </c>
      <c r="V57" s="33">
        <v>-7.8782387873079784E-3</v>
      </c>
      <c r="W57" s="32">
        <v>-6.8598031529258585E-2</v>
      </c>
      <c r="X57" s="33">
        <v>-0.16042686027168429</v>
      </c>
      <c r="Y57" s="32">
        <v>1.5752376072508678E-4</v>
      </c>
      <c r="Z57" s="33">
        <v>3.6839311257175211E-4</v>
      </c>
      <c r="AA57" s="32">
        <v>-1.4106722593629772E-3</v>
      </c>
      <c r="AB57" s="33">
        <v>-3.2990701977428927E-3</v>
      </c>
      <c r="AC57" s="32">
        <v>-1.493037821298504E-5</v>
      </c>
      <c r="AD57" s="33">
        <v>-3.4916945077956285E-5</v>
      </c>
      <c r="AE57" s="32">
        <v>0</v>
      </c>
      <c r="AF57" s="33">
        <v>0</v>
      </c>
      <c r="AG57" s="32">
        <v>2.8763231141826218E-4</v>
      </c>
      <c r="AH57" s="33">
        <v>6.7267161469253267E-4</v>
      </c>
      <c r="AI57" s="32">
        <v>0</v>
      </c>
      <c r="AJ57" s="33">
        <v>0</v>
      </c>
      <c r="AK57" s="32">
        <v>0</v>
      </c>
      <c r="AL57" s="33">
        <v>0</v>
      </c>
      <c r="AM57" s="32">
        <v>5.7653339000335979E-2</v>
      </c>
      <c r="AN57" s="33">
        <v>0.13301746335580811</v>
      </c>
      <c r="AO57" s="32">
        <v>0.57016797378435258</v>
      </c>
      <c r="AP57" s="33">
        <v>1.3681759911988585</v>
      </c>
      <c r="AQ57" s="32">
        <v>0.54041302874615349</v>
      </c>
      <c r="AR57" s="33">
        <v>1.2967759770056677</v>
      </c>
    </row>
    <row r="58" spans="2:44" ht="17.25" customHeight="1" x14ac:dyDescent="0.25">
      <c r="B58" s="10" t="s">
        <v>61</v>
      </c>
      <c r="C58" s="32">
        <v>1.5067289017078878E-4</v>
      </c>
      <c r="D58" s="33">
        <v>3.4707776437947757E-4</v>
      </c>
      <c r="E58" s="32">
        <v>-3.4513655516448249E-3</v>
      </c>
      <c r="F58" s="33">
        <v>-7.95028381259133E-3</v>
      </c>
      <c r="G58" s="32">
        <v>2.4264733608557743E-3</v>
      </c>
      <c r="H58" s="33">
        <v>5.5894258645832195E-3</v>
      </c>
      <c r="I58" s="32">
        <v>-6.8477362735852587E-5</v>
      </c>
      <c r="J58" s="33">
        <v>-1.5773886026915207E-4</v>
      </c>
      <c r="K58" s="32">
        <v>-1.1532500457315131E-2</v>
      </c>
      <c r="L58" s="33">
        <v>-2.6565326196986483E-2</v>
      </c>
      <c r="M58" s="32">
        <v>7.7145681182411163E-4</v>
      </c>
      <c r="N58" s="33">
        <v>1.7770649070292244E-3</v>
      </c>
      <c r="O58" s="32">
        <v>-7.8229294530052229E-5</v>
      </c>
      <c r="P58" s="33">
        <v>-1.8020261391216152E-4</v>
      </c>
      <c r="Q58" s="32">
        <v>-2.3003791477553825E-3</v>
      </c>
      <c r="R58" s="33">
        <v>-5.2989655333686159E-3</v>
      </c>
      <c r="S58" s="32">
        <v>0</v>
      </c>
      <c r="T58" s="33">
        <v>0</v>
      </c>
      <c r="U58" s="32">
        <v>-3.4136606284586035E-3</v>
      </c>
      <c r="V58" s="33">
        <v>-7.8634298308903894E-3</v>
      </c>
      <c r="W58" s="32">
        <v>-7.0454242252713351E-2</v>
      </c>
      <c r="X58" s="33">
        <v>-0.16229263847266351</v>
      </c>
      <c r="Y58" s="32">
        <v>1.5839491089808533E-4</v>
      </c>
      <c r="Z58" s="33">
        <v>3.6486558067139185E-4</v>
      </c>
      <c r="AA58" s="32">
        <v>-1.4641443854961356E-3</v>
      </c>
      <c r="AB58" s="33">
        <v>-3.3726834301162079E-3</v>
      </c>
      <c r="AC58" s="32">
        <v>-1.9468217005047528E-5</v>
      </c>
      <c r="AD58" s="33">
        <v>-4.4845394727932586E-5</v>
      </c>
      <c r="AE58" s="32">
        <v>0</v>
      </c>
      <c r="AF58" s="33">
        <v>0</v>
      </c>
      <c r="AG58" s="32">
        <v>2.9168699425585753E-4</v>
      </c>
      <c r="AH58" s="33">
        <v>6.7190633796210264E-4</v>
      </c>
      <c r="AI58" s="32">
        <v>0</v>
      </c>
      <c r="AJ58" s="33">
        <v>0</v>
      </c>
      <c r="AK58" s="32">
        <v>0</v>
      </c>
      <c r="AL58" s="33">
        <v>0</v>
      </c>
      <c r="AM58" s="32">
        <v>2.3490203392363296E-2</v>
      </c>
      <c r="AN58" s="33">
        <v>4.4787037514280925E-2</v>
      </c>
      <c r="AO58" s="32">
        <v>0.55558052110737066</v>
      </c>
      <c r="AP58" s="33">
        <v>1.3588773581263149</v>
      </c>
      <c r="AQ58" s="32">
        <v>0.49008694217008419</v>
      </c>
      <c r="AR58" s="33">
        <v>1.1986886219496955</v>
      </c>
    </row>
    <row r="59" spans="2:44" x14ac:dyDescent="0.25">
      <c r="B59" s="10" t="s">
        <v>39</v>
      </c>
      <c r="C59" s="32">
        <v>2.1766599441752632E-5</v>
      </c>
      <c r="D59" s="33">
        <v>5.6999999999973738E-5</v>
      </c>
      <c r="E59" s="32">
        <v>-3.844363578527088E-2</v>
      </c>
      <c r="F59" s="33">
        <v>-0.10067200646696062</v>
      </c>
      <c r="G59" s="32">
        <v>6.3659479298876054E-2</v>
      </c>
      <c r="H59" s="33">
        <v>0.16670451118245255</v>
      </c>
      <c r="I59" s="32">
        <v>-1.9227170043008002E-3</v>
      </c>
      <c r="J59" s="33">
        <v>-5.0350018861973211E-3</v>
      </c>
      <c r="K59" s="32">
        <v>4.6928028771913155E-3</v>
      </c>
      <c r="L59" s="33">
        <v>1.2289001077826711E-2</v>
      </c>
      <c r="M59" s="32">
        <v>-5.9025655040025882E-3</v>
      </c>
      <c r="N59" s="33">
        <v>-1.5456995688692743E-2</v>
      </c>
      <c r="O59" s="32">
        <v>2.1766599441530587E-5</v>
      </c>
      <c r="P59" s="33">
        <v>5.6999999999973738E-5</v>
      </c>
      <c r="Q59" s="32">
        <v>1.2067099292307759E-3</v>
      </c>
      <c r="R59" s="33">
        <v>3.1600005389140762E-3</v>
      </c>
      <c r="S59" s="32">
        <v>0</v>
      </c>
      <c r="T59" s="33">
        <v>0</v>
      </c>
      <c r="U59" s="32">
        <v>2.9459379587979395E-3</v>
      </c>
      <c r="V59" s="33">
        <v>7.7145014820110269E-3</v>
      </c>
      <c r="W59" s="32">
        <v>-9.1488079411895851E-2</v>
      </c>
      <c r="X59" s="33">
        <v>-0.23957901832305373</v>
      </c>
      <c r="Y59" s="32">
        <v>1.2009821854375158E-4</v>
      </c>
      <c r="Z59" s="33">
        <v>3.1450013472777982E-4</v>
      </c>
      <c r="AA59" s="32">
        <v>-7.5381170698163302E-4</v>
      </c>
      <c r="AB59" s="33">
        <v>-1.9739999999996982E-3</v>
      </c>
      <c r="AC59" s="32">
        <v>6.4154290725593199E-5</v>
      </c>
      <c r="AD59" s="33">
        <v>1.6800026945684721E-4</v>
      </c>
      <c r="AE59" s="32">
        <v>0</v>
      </c>
      <c r="AF59" s="33">
        <v>0</v>
      </c>
      <c r="AG59" s="32">
        <v>1.0138647752988561E-4</v>
      </c>
      <c r="AH59" s="33">
        <v>2.6549986527157898E-4</v>
      </c>
      <c r="AI59" s="32">
        <v>0</v>
      </c>
      <c r="AJ59" s="33">
        <v>0</v>
      </c>
      <c r="AK59" s="32">
        <v>0</v>
      </c>
      <c r="AL59" s="33">
        <v>0</v>
      </c>
      <c r="AM59" s="32">
        <v>2.7791787191614126E-2</v>
      </c>
      <c r="AN59" s="33">
        <v>6.9189514949099973E-2</v>
      </c>
      <c r="AO59" s="32">
        <v>0.50416181441699381</v>
      </c>
      <c r="AP59" s="33">
        <v>1.3679999999999994</v>
      </c>
      <c r="AQ59" s="32">
        <v>0.46627689444593479</v>
      </c>
      <c r="AR59" s="33">
        <v>1.2652025071348558</v>
      </c>
    </row>
    <row r="61" spans="2:44" x14ac:dyDescent="0.25">
      <c r="E61" s="4"/>
      <c r="G61" s="4"/>
      <c r="I61" s="4"/>
      <c r="K61" s="4"/>
      <c r="M61" s="4"/>
      <c r="O61" s="4"/>
      <c r="Q61" s="4"/>
      <c r="S61" s="4"/>
      <c r="U61" s="4"/>
      <c r="W61" s="4"/>
      <c r="Y61" s="4"/>
      <c r="AA61" s="4"/>
      <c r="AC61" s="4"/>
      <c r="AE61" s="4"/>
      <c r="AG61" s="4"/>
      <c r="AI61" s="4"/>
      <c r="AK61" s="4"/>
      <c r="AO61" s="4"/>
      <c r="AQ61" s="4"/>
    </row>
    <row r="62" spans="2:44" ht="147.75" customHeight="1" x14ac:dyDescent="0.25">
      <c r="B62" s="5" t="s">
        <v>4</v>
      </c>
      <c r="C62" s="53" t="s">
        <v>86</v>
      </c>
      <c r="D62" s="54"/>
      <c r="E62" s="53" t="s">
        <v>79</v>
      </c>
      <c r="F62" s="54"/>
      <c r="G62" s="53" t="s">
        <v>80</v>
      </c>
      <c r="H62" s="54"/>
      <c r="I62" s="53" t="s">
        <v>139</v>
      </c>
      <c r="J62" s="54"/>
      <c r="K62" s="53" t="s">
        <v>68</v>
      </c>
      <c r="L62" s="54"/>
      <c r="M62" s="53" t="s">
        <v>68</v>
      </c>
      <c r="N62" s="54"/>
      <c r="O62" s="53" t="s">
        <v>69</v>
      </c>
      <c r="P62" s="54"/>
      <c r="Q62" s="53" t="s">
        <v>70</v>
      </c>
      <c r="R62" s="54"/>
      <c r="S62" s="53" t="s">
        <v>17</v>
      </c>
      <c r="T62" s="54"/>
      <c r="U62" s="53" t="s">
        <v>71</v>
      </c>
      <c r="V62" s="54"/>
      <c r="W62" s="53" t="s">
        <v>71</v>
      </c>
      <c r="X62" s="54"/>
      <c r="Y62" s="53" t="s">
        <v>72</v>
      </c>
      <c r="Z62" s="54"/>
      <c r="AA62" s="53" t="s">
        <v>81</v>
      </c>
      <c r="AB62" s="54"/>
      <c r="AC62" s="53" t="s">
        <v>73</v>
      </c>
      <c r="AD62" s="54"/>
      <c r="AE62" s="53" t="s">
        <v>82</v>
      </c>
      <c r="AF62" s="54"/>
      <c r="AG62" s="53" t="s">
        <v>74</v>
      </c>
      <c r="AH62" s="54"/>
      <c r="AI62" s="53" t="s">
        <v>40</v>
      </c>
      <c r="AJ62" s="54"/>
      <c r="AK62" s="53" t="s">
        <v>75</v>
      </c>
      <c r="AL62" s="54"/>
      <c r="AM62" s="53" t="s">
        <v>75</v>
      </c>
      <c r="AN62" s="54"/>
      <c r="AO62" s="53" t="s">
        <v>76</v>
      </c>
      <c r="AP62" s="54"/>
      <c r="AQ62" s="53"/>
      <c r="AR62" s="54"/>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3">
    <mergeCell ref="C62:D62"/>
    <mergeCell ref="AM4:AN4"/>
    <mergeCell ref="AM33:AN33"/>
    <mergeCell ref="AM62:AN62"/>
    <mergeCell ref="AO4:AP4"/>
    <mergeCell ref="AI62:AJ62"/>
    <mergeCell ref="Q62:R62"/>
    <mergeCell ref="S62:T62"/>
    <mergeCell ref="AG62:AH62"/>
    <mergeCell ref="AK62:AL62"/>
    <mergeCell ref="AE62:AF62"/>
    <mergeCell ref="W62:X62"/>
    <mergeCell ref="Y62:Z62"/>
    <mergeCell ref="AA62:AB62"/>
    <mergeCell ref="AC62:AD62"/>
    <mergeCell ref="U62:V62"/>
    <mergeCell ref="AQ4:AR4"/>
    <mergeCell ref="AO33:AP33"/>
    <mergeCell ref="AQ33:AR33"/>
    <mergeCell ref="AO62:AP62"/>
    <mergeCell ref="AQ62:AR62"/>
    <mergeCell ref="W4:X4"/>
    <mergeCell ref="AE4:AF4"/>
    <mergeCell ref="Y33:Z33"/>
    <mergeCell ref="Y4:Z4"/>
    <mergeCell ref="AA4:AB4"/>
    <mergeCell ref="AA33:AB33"/>
    <mergeCell ref="AC4:AD4"/>
    <mergeCell ref="AC33:AD33"/>
    <mergeCell ref="AE33:AF33"/>
    <mergeCell ref="W33:X33"/>
    <mergeCell ref="AK33:AL33"/>
    <mergeCell ref="AI33:AJ33"/>
    <mergeCell ref="AG33:AH33"/>
    <mergeCell ref="AK4:AL4"/>
    <mergeCell ref="AI4:AJ4"/>
    <mergeCell ref="AG4:AH4"/>
    <mergeCell ref="E62:F62"/>
    <mergeCell ref="E33:F33"/>
    <mergeCell ref="K33:L33"/>
    <mergeCell ref="G62:H62"/>
    <mergeCell ref="I62:J62"/>
    <mergeCell ref="G33:H33"/>
    <mergeCell ref="K62:L62"/>
    <mergeCell ref="C4:D4"/>
    <mergeCell ref="C33:D33"/>
    <mergeCell ref="U4:V4"/>
    <mergeCell ref="O4:P4"/>
    <mergeCell ref="M4:N4"/>
    <mergeCell ref="I33:J33"/>
    <mergeCell ref="O33:P33"/>
    <mergeCell ref="U33:V33"/>
    <mergeCell ref="E4:F4"/>
    <mergeCell ref="K4:L4"/>
    <mergeCell ref="G4:H4"/>
    <mergeCell ref="I4:J4"/>
    <mergeCell ref="M62:N62"/>
    <mergeCell ref="O62:P62"/>
    <mergeCell ref="M33:N33"/>
    <mergeCell ref="S4:T4"/>
    <mergeCell ref="Q33:R33"/>
    <mergeCell ref="S33:T33"/>
    <mergeCell ref="Q4:R4"/>
  </mergeCells>
  <conditionalFormatting sqref="AK36:AK59 AI36:AI59 AG36:AG59 AE36:AE59 AC36:AC59 AA36:AA59 Y36:Y59 W36:W59 U36:U59 S36:S59 Q36:Q59 O36:O59 M36:M59 K36:K59 I36:I59 G36:G59 E36:E59">
    <cfRule type="cellIs" dxfId="25" priority="243" operator="between">
      <formula>-0.03</formula>
      <formula>-0.05</formula>
    </cfRule>
    <cfRule type="cellIs" dxfId="24" priority="244" operator="between">
      <formula>0.03</formula>
      <formula>0.05</formula>
    </cfRule>
    <cfRule type="cellIs" dxfId="23" priority="245" operator="lessThan">
      <formula>-0.05</formula>
    </cfRule>
    <cfRule type="cellIs" dxfId="22" priority="246" operator="greaterThan">
      <formula>0.05</formula>
    </cfRule>
  </conditionalFormatting>
  <conditionalFormatting sqref="AM36:AM59">
    <cfRule type="cellIs" dxfId="21" priority="13" operator="between">
      <formula>-0.03</formula>
      <formula>-0.05</formula>
    </cfRule>
    <cfRule type="cellIs" dxfId="20" priority="14" operator="between">
      <formula>0.03</formula>
      <formula>0.05</formula>
    </cfRule>
    <cfRule type="cellIs" dxfId="19" priority="15" operator="lessThan">
      <formula>-0.05</formula>
    </cfRule>
    <cfRule type="cellIs" dxfId="18" priority="16" operator="greaterThan">
      <formula>0.05</formula>
    </cfRule>
  </conditionalFormatting>
  <conditionalFormatting sqref="AO36:AO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Q36:AQ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C36:C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2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7"/>
  <sheetViews>
    <sheetView showGridLines="0" zoomScaleNormal="100" zoomScaleSheetLayoutView="100" workbookViewId="0">
      <pane xSplit="3" ySplit="3" topLeftCell="D4" activePane="bottomRight" state="frozen"/>
      <selection activeCell="B1" sqref="B1"/>
      <selection pane="topRight" activeCell="B1" sqref="B1"/>
      <selection pane="bottomLeft" activeCell="B1" sqref="B1"/>
      <selection pane="bottomRight" activeCell="P23" sqref="P23"/>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58" t="s">
        <v>78</v>
      </c>
      <c r="C2" s="59"/>
      <c r="D2" s="59"/>
      <c r="E2" s="59"/>
      <c r="F2" s="59"/>
      <c r="G2" s="59"/>
      <c r="H2" s="59"/>
      <c r="I2" s="59"/>
      <c r="J2" s="59"/>
      <c r="K2" s="59"/>
      <c r="L2" s="60"/>
      <c r="M2" s="61" t="s">
        <v>5</v>
      </c>
      <c r="N2" s="62"/>
      <c r="O2" s="63"/>
      <c r="P2" s="63"/>
      <c r="Q2" s="64"/>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83</v>
      </c>
      <c r="N3" s="16" t="s">
        <v>66</v>
      </c>
      <c r="O3" s="16" t="s">
        <v>14</v>
      </c>
      <c r="P3" s="16" t="s">
        <v>84</v>
      </c>
      <c r="Q3" s="16" t="s">
        <v>15</v>
      </c>
      <c r="S3" s="17"/>
    </row>
    <row r="4" spans="1:19" ht="75" customHeight="1" x14ac:dyDescent="0.2">
      <c r="A4" s="15"/>
      <c r="B4" s="18" t="s">
        <v>41</v>
      </c>
      <c r="C4" s="35" t="s">
        <v>87</v>
      </c>
      <c r="D4" s="19" t="s">
        <v>88</v>
      </c>
      <c r="E4" s="36">
        <v>6.1260000000000003</v>
      </c>
      <c r="F4" s="38">
        <v>0.94199999999999995</v>
      </c>
      <c r="G4" s="36">
        <v>0.189</v>
      </c>
      <c r="H4" s="37">
        <v>32.82</v>
      </c>
      <c r="I4" s="37">
        <v>0</v>
      </c>
      <c r="J4" s="37">
        <v>0</v>
      </c>
      <c r="K4" s="38">
        <v>0</v>
      </c>
      <c r="L4" s="35" t="s">
        <v>89</v>
      </c>
      <c r="M4" s="20">
        <v>5.8068690140271775</v>
      </c>
      <c r="N4" s="20">
        <v>3.9288401910219726</v>
      </c>
      <c r="O4" s="21">
        <f>IFERROR((M4-N4)/N4,0)</f>
        <v>0.4780109985885404</v>
      </c>
      <c r="P4" s="34">
        <v>154.93094418078499</v>
      </c>
      <c r="Q4" s="22" t="s">
        <v>115</v>
      </c>
      <c r="S4" s="23"/>
    </row>
    <row r="5" spans="1:19" ht="75" customHeight="1" x14ac:dyDescent="0.2">
      <c r="A5" s="15"/>
      <c r="B5" s="24" t="s">
        <v>37</v>
      </c>
      <c r="C5" s="35" t="s">
        <v>90</v>
      </c>
      <c r="D5" s="25">
        <v>2</v>
      </c>
      <c r="E5" s="38">
        <v>6.1260000000000003</v>
      </c>
      <c r="F5" s="38">
        <v>0.94199999999999995</v>
      </c>
      <c r="G5" s="38">
        <v>0.189</v>
      </c>
      <c r="H5" s="39">
        <v>0</v>
      </c>
      <c r="I5" s="39">
        <v>0</v>
      </c>
      <c r="J5" s="37">
        <v>0</v>
      </c>
      <c r="K5" s="38">
        <v>0</v>
      </c>
      <c r="L5" s="35">
        <v>0</v>
      </c>
      <c r="M5" s="20">
        <v>0.52203169091827584</v>
      </c>
      <c r="N5" s="20">
        <v>0.59546620874223177</v>
      </c>
      <c r="O5" s="21">
        <f t="shared" ref="O5:O27" si="1">IFERROR((M5-N5)/N5,0)</f>
        <v>-0.12332272889013693</v>
      </c>
      <c r="P5" s="34">
        <v>19.768100623439715</v>
      </c>
      <c r="Q5" s="22" t="s">
        <v>117</v>
      </c>
      <c r="S5" s="23"/>
    </row>
    <row r="6" spans="1:19" ht="75" customHeight="1" x14ac:dyDescent="0.2">
      <c r="A6" s="15"/>
      <c r="B6" s="24" t="s">
        <v>42</v>
      </c>
      <c r="C6" s="35" t="s">
        <v>91</v>
      </c>
      <c r="D6" s="25" t="s">
        <v>92</v>
      </c>
      <c r="E6" s="38">
        <v>7.1769999999999996</v>
      </c>
      <c r="F6" s="38">
        <v>1.103</v>
      </c>
      <c r="G6" s="38">
        <v>0.221</v>
      </c>
      <c r="H6" s="39">
        <v>10.8</v>
      </c>
      <c r="I6" s="39">
        <v>0</v>
      </c>
      <c r="J6" s="37">
        <v>0</v>
      </c>
      <c r="K6" s="38">
        <v>0</v>
      </c>
      <c r="L6" s="35">
        <v>0</v>
      </c>
      <c r="M6" s="20">
        <v>2.0951844502205024</v>
      </c>
      <c r="N6" s="20">
        <v>1.8952943656434305</v>
      </c>
      <c r="O6" s="21">
        <f t="shared" si="1"/>
        <v>0.10546651127156786</v>
      </c>
      <c r="P6" s="34">
        <v>96.885117243488523</v>
      </c>
      <c r="Q6" s="22" t="s">
        <v>118</v>
      </c>
      <c r="S6" s="23"/>
    </row>
    <row r="7" spans="1:19" ht="75" customHeight="1" x14ac:dyDescent="0.2">
      <c r="A7" s="15"/>
      <c r="B7" s="24" t="s">
        <v>43</v>
      </c>
      <c r="C7" s="35" t="s">
        <v>93</v>
      </c>
      <c r="D7" s="25" t="s">
        <v>92</v>
      </c>
      <c r="E7" s="38">
        <v>7.1769999999999996</v>
      </c>
      <c r="F7" s="38">
        <v>1.103</v>
      </c>
      <c r="G7" s="38">
        <v>0.221</v>
      </c>
      <c r="H7" s="39">
        <v>25.08</v>
      </c>
      <c r="I7" s="39">
        <v>0</v>
      </c>
      <c r="J7" s="37">
        <v>0</v>
      </c>
      <c r="K7" s="38">
        <v>0</v>
      </c>
      <c r="L7" s="35">
        <v>0</v>
      </c>
      <c r="M7" s="20">
        <v>6.4274035923242936</v>
      </c>
      <c r="N7" s="20">
        <v>3.9744749943046416</v>
      </c>
      <c r="O7" s="21">
        <f t="shared" si="1"/>
        <v>0.61717046944179021</v>
      </c>
      <c r="P7" s="34">
        <v>117.25012183037735</v>
      </c>
      <c r="Q7" s="22" t="s">
        <v>116</v>
      </c>
      <c r="S7" s="23"/>
    </row>
    <row r="8" spans="1:19" ht="75" customHeight="1" x14ac:dyDescent="0.2">
      <c r="A8" s="15"/>
      <c r="B8" s="24" t="s">
        <v>44</v>
      </c>
      <c r="C8" s="35" t="s">
        <v>94</v>
      </c>
      <c r="D8" s="25" t="s">
        <v>92</v>
      </c>
      <c r="E8" s="38">
        <v>7.1769999999999996</v>
      </c>
      <c r="F8" s="38">
        <v>1.103</v>
      </c>
      <c r="G8" s="38">
        <v>0.221</v>
      </c>
      <c r="H8" s="39">
        <v>62.54</v>
      </c>
      <c r="I8" s="39">
        <v>0</v>
      </c>
      <c r="J8" s="37">
        <v>0</v>
      </c>
      <c r="K8" s="38">
        <v>0</v>
      </c>
      <c r="L8" s="35">
        <v>0</v>
      </c>
      <c r="M8" s="20">
        <v>4.8385903383027475</v>
      </c>
      <c r="N8" s="20">
        <v>3.3712178545438221</v>
      </c>
      <c r="O8" s="21">
        <f t="shared" si="1"/>
        <v>0.43526480550082508</v>
      </c>
      <c r="P8" s="34">
        <v>322.53297395589902</v>
      </c>
      <c r="Q8" s="22" t="s">
        <v>119</v>
      </c>
      <c r="S8" s="23"/>
    </row>
    <row r="9" spans="1:19" ht="75" customHeight="1" x14ac:dyDescent="0.2">
      <c r="A9" s="15"/>
      <c r="B9" s="24" t="s">
        <v>45</v>
      </c>
      <c r="C9" s="35" t="s">
        <v>95</v>
      </c>
      <c r="D9" s="25" t="s">
        <v>92</v>
      </c>
      <c r="E9" s="38">
        <v>7.1769999999999996</v>
      </c>
      <c r="F9" s="38">
        <v>1.103</v>
      </c>
      <c r="G9" s="38">
        <v>0.221</v>
      </c>
      <c r="H9" s="39">
        <v>140.75</v>
      </c>
      <c r="I9" s="39">
        <v>0</v>
      </c>
      <c r="J9" s="37">
        <v>0</v>
      </c>
      <c r="K9" s="38">
        <v>0</v>
      </c>
      <c r="L9" s="35">
        <v>0</v>
      </c>
      <c r="M9" s="20">
        <v>4.4750005775271289</v>
      </c>
      <c r="N9" s="20">
        <v>3.1081049028116836</v>
      </c>
      <c r="O9" s="21">
        <f t="shared" si="1"/>
        <v>0.43978427931403186</v>
      </c>
      <c r="P9" s="34">
        <v>749.04592757085379</v>
      </c>
      <c r="Q9" s="22" t="s">
        <v>120</v>
      </c>
      <c r="S9" s="23"/>
    </row>
    <row r="10" spans="1:19" ht="75" customHeight="1" x14ac:dyDescent="0.2">
      <c r="A10" s="15"/>
      <c r="B10" s="24" t="s">
        <v>46</v>
      </c>
      <c r="C10" s="35" t="s">
        <v>96</v>
      </c>
      <c r="D10" s="25" t="s">
        <v>92</v>
      </c>
      <c r="E10" s="38">
        <v>7.1769999999999996</v>
      </c>
      <c r="F10" s="38">
        <v>1.103</v>
      </c>
      <c r="G10" s="38">
        <v>0.221</v>
      </c>
      <c r="H10" s="39">
        <v>397.36</v>
      </c>
      <c r="I10" s="39">
        <v>0</v>
      </c>
      <c r="J10" s="37">
        <v>0</v>
      </c>
      <c r="K10" s="38">
        <v>0</v>
      </c>
      <c r="L10" s="35">
        <v>0</v>
      </c>
      <c r="M10" s="20">
        <v>4.3238561889656069</v>
      </c>
      <c r="N10" s="20">
        <v>3.0326492236364793</v>
      </c>
      <c r="O10" s="21">
        <f t="shared" si="1"/>
        <v>0.42576864982123741</v>
      </c>
      <c r="P10" s="34">
        <v>2152.222602447207</v>
      </c>
      <c r="Q10" s="22" t="s">
        <v>121</v>
      </c>
      <c r="S10" s="23"/>
    </row>
    <row r="11" spans="1:19" ht="75" customHeight="1" x14ac:dyDescent="0.2">
      <c r="A11" s="15"/>
      <c r="B11" s="24" t="s">
        <v>38</v>
      </c>
      <c r="C11" s="35" t="s">
        <v>97</v>
      </c>
      <c r="D11" s="25">
        <v>4</v>
      </c>
      <c r="E11" s="38">
        <v>7.1769999999999996</v>
      </c>
      <c r="F11" s="38">
        <v>1.103</v>
      </c>
      <c r="G11" s="38">
        <v>0.221</v>
      </c>
      <c r="H11" s="39">
        <v>0</v>
      </c>
      <c r="I11" s="39">
        <v>0</v>
      </c>
      <c r="J11" s="37">
        <v>0</v>
      </c>
      <c r="K11" s="38">
        <v>0</v>
      </c>
      <c r="L11" s="35">
        <v>0</v>
      </c>
      <c r="M11" s="20">
        <v>0.66570711566395746</v>
      </c>
      <c r="N11" s="20">
        <v>0.70611123761226946</v>
      </c>
      <c r="O11" s="21">
        <f t="shared" si="1"/>
        <v>-5.7220618786551845E-2</v>
      </c>
      <c r="P11" s="34">
        <v>61.711136112029259</v>
      </c>
      <c r="Q11" s="22" t="s">
        <v>122</v>
      </c>
      <c r="S11" s="23"/>
    </row>
    <row r="12" spans="1:19" ht="75" customHeight="1" x14ac:dyDescent="0.2">
      <c r="A12" s="15"/>
      <c r="B12" s="24" t="s">
        <v>47</v>
      </c>
      <c r="C12" s="35" t="s">
        <v>98</v>
      </c>
      <c r="D12" s="25">
        <v>0</v>
      </c>
      <c r="E12" s="38">
        <v>5.141</v>
      </c>
      <c r="F12" s="38">
        <v>0.77400000000000002</v>
      </c>
      <c r="G12" s="38">
        <v>0.153</v>
      </c>
      <c r="H12" s="39">
        <v>13.79</v>
      </c>
      <c r="I12" s="39">
        <v>1.51</v>
      </c>
      <c r="J12" s="37">
        <v>3.96</v>
      </c>
      <c r="K12" s="38">
        <v>0.126</v>
      </c>
      <c r="L12" s="35">
        <v>0</v>
      </c>
      <c r="M12" s="20">
        <v>4.2717638004443783</v>
      </c>
      <c r="N12" s="20">
        <v>5.3726621615937766</v>
      </c>
      <c r="O12" s="21">
        <f t="shared" si="1"/>
        <v>-0.20490742355235336</v>
      </c>
      <c r="P12" s="34">
        <v>619.696909399025</v>
      </c>
      <c r="Q12" s="22" t="s">
        <v>123</v>
      </c>
      <c r="S12" s="23"/>
    </row>
    <row r="13" spans="1:19" ht="75" customHeight="1" x14ac:dyDescent="0.2">
      <c r="A13" s="15"/>
      <c r="B13" s="24" t="s">
        <v>48</v>
      </c>
      <c r="C13" s="35" t="s">
        <v>99</v>
      </c>
      <c r="D13" s="25">
        <v>0</v>
      </c>
      <c r="E13" s="38">
        <v>5.141</v>
      </c>
      <c r="F13" s="38">
        <v>0.77400000000000002</v>
      </c>
      <c r="G13" s="38">
        <v>0.153</v>
      </c>
      <c r="H13" s="39">
        <v>589.94000000000005</v>
      </c>
      <c r="I13" s="39">
        <v>1.51</v>
      </c>
      <c r="J13" s="37">
        <v>3.96</v>
      </c>
      <c r="K13" s="38">
        <v>0.126</v>
      </c>
      <c r="L13" s="35">
        <v>0</v>
      </c>
      <c r="M13" s="20">
        <v>4.3052254771951572</v>
      </c>
      <c r="N13" s="20">
        <v>3.1584632746178718</v>
      </c>
      <c r="O13" s="21">
        <f t="shared" si="1"/>
        <v>0.36307599704987137</v>
      </c>
      <c r="P13" s="34">
        <v>3155.4288309759509</v>
      </c>
      <c r="Q13" s="22" t="s">
        <v>124</v>
      </c>
      <c r="S13" s="23"/>
    </row>
    <row r="14" spans="1:19" ht="75" customHeight="1" x14ac:dyDescent="0.2">
      <c r="A14" s="15"/>
      <c r="B14" s="24" t="s">
        <v>49</v>
      </c>
      <c r="C14" s="35" t="s">
        <v>100</v>
      </c>
      <c r="D14" s="25">
        <v>0</v>
      </c>
      <c r="E14" s="38">
        <v>5.141</v>
      </c>
      <c r="F14" s="38">
        <v>0.77400000000000002</v>
      </c>
      <c r="G14" s="38">
        <v>0.153</v>
      </c>
      <c r="H14" s="39">
        <v>1295.31</v>
      </c>
      <c r="I14" s="39">
        <v>1.51</v>
      </c>
      <c r="J14" s="37">
        <v>3.96</v>
      </c>
      <c r="K14" s="38">
        <v>0.126</v>
      </c>
      <c r="L14" s="35">
        <v>0</v>
      </c>
      <c r="M14" s="20">
        <v>4.2930776449920147</v>
      </c>
      <c r="N14" s="20">
        <v>3.2043015779153778</v>
      </c>
      <c r="O14" s="21">
        <f t="shared" si="1"/>
        <v>0.33978576629012608</v>
      </c>
      <c r="P14" s="34">
        <v>7047.2196113284544</v>
      </c>
      <c r="Q14" s="22" t="s">
        <v>125</v>
      </c>
      <c r="S14" s="23"/>
    </row>
    <row r="15" spans="1:19" ht="75" customHeight="1" x14ac:dyDescent="0.2">
      <c r="A15" s="15"/>
      <c r="B15" s="24" t="s">
        <v>50</v>
      </c>
      <c r="C15" s="35" t="s">
        <v>101</v>
      </c>
      <c r="D15" s="25">
        <v>0</v>
      </c>
      <c r="E15" s="38">
        <v>5.141</v>
      </c>
      <c r="F15" s="38">
        <v>0.77400000000000002</v>
      </c>
      <c r="G15" s="38">
        <v>0.153</v>
      </c>
      <c r="H15" s="39">
        <v>1990.22</v>
      </c>
      <c r="I15" s="39">
        <v>1.51</v>
      </c>
      <c r="J15" s="37">
        <v>3.96</v>
      </c>
      <c r="K15" s="38">
        <v>0.126</v>
      </c>
      <c r="L15" s="35">
        <v>0</v>
      </c>
      <c r="M15" s="20">
        <v>4.4010131292530019</v>
      </c>
      <c r="N15" s="20">
        <v>3.2681872236367586</v>
      </c>
      <c r="O15" s="21">
        <f t="shared" si="1"/>
        <v>0.34662209601188709</v>
      </c>
      <c r="P15" s="34">
        <v>10772.627670461219</v>
      </c>
      <c r="Q15" s="22" t="s">
        <v>126</v>
      </c>
      <c r="S15" s="23"/>
    </row>
    <row r="16" spans="1:19" ht="75" customHeight="1" x14ac:dyDescent="0.2">
      <c r="A16" s="15"/>
      <c r="B16" s="24" t="s">
        <v>51</v>
      </c>
      <c r="C16" s="35" t="s">
        <v>102</v>
      </c>
      <c r="D16" s="25">
        <v>0</v>
      </c>
      <c r="E16" s="38">
        <v>5.141</v>
      </c>
      <c r="F16" s="38">
        <v>0.77400000000000002</v>
      </c>
      <c r="G16" s="38">
        <v>0.153</v>
      </c>
      <c r="H16" s="39">
        <v>5487.43</v>
      </c>
      <c r="I16" s="39">
        <v>1.51</v>
      </c>
      <c r="J16" s="37">
        <v>3.96</v>
      </c>
      <c r="K16" s="38">
        <v>0.126</v>
      </c>
      <c r="L16" s="35">
        <v>0</v>
      </c>
      <c r="M16" s="20">
        <v>4.9898451640898607</v>
      </c>
      <c r="N16" s="20">
        <v>3.4160400974659613</v>
      </c>
      <c r="O16" s="21">
        <f t="shared" si="1"/>
        <v>0.46071036103802099</v>
      </c>
      <c r="P16" s="34">
        <v>27868.506118733709</v>
      </c>
      <c r="Q16" s="22" t="s">
        <v>127</v>
      </c>
      <c r="S16" s="23"/>
    </row>
    <row r="17" spans="1:19" ht="75" customHeight="1" x14ac:dyDescent="0.2">
      <c r="A17" s="15"/>
      <c r="B17" s="24" t="s">
        <v>52</v>
      </c>
      <c r="C17" s="35" t="s">
        <v>103</v>
      </c>
      <c r="D17" s="25">
        <v>0</v>
      </c>
      <c r="E17" s="38">
        <v>3.2930000000000001</v>
      </c>
      <c r="F17" s="38">
        <v>0.46400000000000002</v>
      </c>
      <c r="G17" s="38">
        <v>8.5999999999999993E-2</v>
      </c>
      <c r="H17" s="39">
        <v>13.79</v>
      </c>
      <c r="I17" s="39">
        <v>2.16</v>
      </c>
      <c r="J17" s="37">
        <v>3.72</v>
      </c>
      <c r="K17" s="38">
        <v>7.2999999999999995E-2</v>
      </c>
      <c r="L17" s="35">
        <v>0</v>
      </c>
      <c r="M17" s="20">
        <v>4.2640148607750525</v>
      </c>
      <c r="N17" s="20">
        <v>5.2845947330918728</v>
      </c>
      <c r="O17" s="21">
        <f t="shared" si="1"/>
        <v>-0.19312358352211934</v>
      </c>
      <c r="P17" s="34">
        <v>905.93028614400873</v>
      </c>
      <c r="Q17" s="22" t="s">
        <v>128</v>
      </c>
      <c r="S17" s="23"/>
    </row>
    <row r="18" spans="1:19" ht="75" customHeight="1" x14ac:dyDescent="0.2">
      <c r="A18" s="15"/>
      <c r="B18" s="24" t="s">
        <v>53</v>
      </c>
      <c r="C18" s="35" t="s">
        <v>104</v>
      </c>
      <c r="D18" s="25">
        <v>0</v>
      </c>
      <c r="E18" s="38">
        <v>3.2930000000000001</v>
      </c>
      <c r="F18" s="38">
        <v>0.46400000000000002</v>
      </c>
      <c r="G18" s="38">
        <v>8.5999999999999993E-2</v>
      </c>
      <c r="H18" s="39">
        <v>589.94000000000005</v>
      </c>
      <c r="I18" s="39">
        <v>2.16</v>
      </c>
      <c r="J18" s="37">
        <v>3.72</v>
      </c>
      <c r="K18" s="38">
        <v>7.2999999999999995E-2</v>
      </c>
      <c r="L18" s="35">
        <v>0</v>
      </c>
      <c r="M18" s="20">
        <v>1.8037993925198297</v>
      </c>
      <c r="N18" s="20">
        <v>1.5801366201005398</v>
      </c>
      <c r="O18" s="21">
        <f t="shared" si="1"/>
        <v>0.14154647742108453</v>
      </c>
      <c r="P18" s="34">
        <v>4711.6545699841026</v>
      </c>
      <c r="Q18" s="22" t="s">
        <v>129</v>
      </c>
      <c r="S18" s="23"/>
    </row>
    <row r="19" spans="1:19" ht="75" customHeight="1" x14ac:dyDescent="0.2">
      <c r="A19" s="15"/>
      <c r="B19" s="24" t="s">
        <v>54</v>
      </c>
      <c r="C19" s="35" t="s">
        <v>105</v>
      </c>
      <c r="D19" s="25">
        <v>0</v>
      </c>
      <c r="E19" s="38">
        <v>3.2930000000000001</v>
      </c>
      <c r="F19" s="38">
        <v>0.46400000000000002</v>
      </c>
      <c r="G19" s="38">
        <v>8.5999999999999993E-2</v>
      </c>
      <c r="H19" s="39">
        <v>1295.31</v>
      </c>
      <c r="I19" s="39">
        <v>2.16</v>
      </c>
      <c r="J19" s="37">
        <v>3.72</v>
      </c>
      <c r="K19" s="38">
        <v>7.2999999999999995E-2</v>
      </c>
      <c r="L19" s="35">
        <v>0</v>
      </c>
      <c r="M19" s="20">
        <v>1.9923674559690823</v>
      </c>
      <c r="N19" s="20">
        <v>1.607820936425548</v>
      </c>
      <c r="O19" s="21">
        <f t="shared" si="1"/>
        <v>0.23917247924289678</v>
      </c>
      <c r="P19" s="34">
        <v>8462.4353825863745</v>
      </c>
      <c r="Q19" s="22" t="s">
        <v>130</v>
      </c>
      <c r="S19" s="23"/>
    </row>
    <row r="20" spans="1:19" ht="75" customHeight="1" x14ac:dyDescent="0.2">
      <c r="A20" s="15"/>
      <c r="B20" s="24" t="s">
        <v>55</v>
      </c>
      <c r="C20" s="35" t="s">
        <v>106</v>
      </c>
      <c r="D20" s="25">
        <v>0</v>
      </c>
      <c r="E20" s="38">
        <v>3.2930000000000001</v>
      </c>
      <c r="F20" s="38">
        <v>0.46400000000000002</v>
      </c>
      <c r="G20" s="38">
        <v>8.5999999999999993E-2</v>
      </c>
      <c r="H20" s="39">
        <v>1990.22</v>
      </c>
      <c r="I20" s="39">
        <v>2.16</v>
      </c>
      <c r="J20" s="37">
        <v>3.72</v>
      </c>
      <c r="K20" s="38">
        <v>7.2999999999999995E-2</v>
      </c>
      <c r="L20" s="35">
        <v>0</v>
      </c>
      <c r="M20" s="20">
        <v>2.219034449956609</v>
      </c>
      <c r="N20" s="20">
        <v>1.7072940198983804</v>
      </c>
      <c r="O20" s="21">
        <f t="shared" si="1"/>
        <v>0.29973772771059543</v>
      </c>
      <c r="P20" s="34">
        <v>11896.510525106212</v>
      </c>
      <c r="Q20" s="22" t="s">
        <v>131</v>
      </c>
      <c r="S20" s="23"/>
    </row>
    <row r="21" spans="1:19" ht="75" customHeight="1" x14ac:dyDescent="0.2">
      <c r="A21" s="15"/>
      <c r="B21" s="24" t="s">
        <v>56</v>
      </c>
      <c r="C21" s="35" t="s">
        <v>107</v>
      </c>
      <c r="D21" s="25">
        <v>0</v>
      </c>
      <c r="E21" s="38">
        <v>3.2930000000000001</v>
      </c>
      <c r="F21" s="38">
        <v>0.46400000000000002</v>
      </c>
      <c r="G21" s="38">
        <v>8.5999999999999993E-2</v>
      </c>
      <c r="H21" s="39">
        <v>5487.43</v>
      </c>
      <c r="I21" s="39">
        <v>2.16</v>
      </c>
      <c r="J21" s="37">
        <v>3.72</v>
      </c>
      <c r="K21" s="38">
        <v>7.2999999999999995E-2</v>
      </c>
      <c r="L21" s="35">
        <v>0</v>
      </c>
      <c r="M21" s="20">
        <v>2.8690164761638535</v>
      </c>
      <c r="N21" s="20">
        <v>2.0668704722213471</v>
      </c>
      <c r="O21" s="21">
        <f t="shared" si="1"/>
        <v>0.38809689079374599</v>
      </c>
      <c r="P21" s="34">
        <v>30431.255001777037</v>
      </c>
      <c r="Q21" s="22" t="s">
        <v>132</v>
      </c>
      <c r="S21" s="23"/>
    </row>
    <row r="22" spans="1:19" ht="75" customHeight="1" x14ac:dyDescent="0.2">
      <c r="A22" s="15"/>
      <c r="B22" s="24" t="s">
        <v>57</v>
      </c>
      <c r="C22" s="35" t="s">
        <v>108</v>
      </c>
      <c r="D22" s="25">
        <v>0</v>
      </c>
      <c r="E22" s="38">
        <v>2.5059999999999998</v>
      </c>
      <c r="F22" s="38">
        <v>0.32600000000000001</v>
      </c>
      <c r="G22" s="38">
        <v>5.6000000000000001E-2</v>
      </c>
      <c r="H22" s="39">
        <v>254.37</v>
      </c>
      <c r="I22" s="39">
        <v>2.13</v>
      </c>
      <c r="J22" s="37">
        <v>4.08</v>
      </c>
      <c r="K22" s="38">
        <v>5.1999999999999998E-2</v>
      </c>
      <c r="L22" s="35">
        <v>0</v>
      </c>
      <c r="M22" s="20">
        <v>6.9980500269402865</v>
      </c>
      <c r="N22" s="20">
        <v>7.899066837933991</v>
      </c>
      <c r="O22" s="21">
        <f t="shared" si="1"/>
        <v>-0.11406623459200484</v>
      </c>
      <c r="P22" s="34">
        <v>3195.1094836437819</v>
      </c>
      <c r="Q22" s="22" t="s">
        <v>133</v>
      </c>
      <c r="S22" s="23"/>
    </row>
    <row r="23" spans="1:19" ht="75" customHeight="1" x14ac:dyDescent="0.2">
      <c r="A23" s="15"/>
      <c r="B23" s="24" t="s">
        <v>58</v>
      </c>
      <c r="C23" s="35" t="s">
        <v>109</v>
      </c>
      <c r="D23" s="25">
        <v>0</v>
      </c>
      <c r="E23" s="38">
        <v>2.5059999999999998</v>
      </c>
      <c r="F23" s="38">
        <v>0.32600000000000001</v>
      </c>
      <c r="G23" s="38">
        <v>5.6000000000000001E-2</v>
      </c>
      <c r="H23" s="39">
        <v>4226.53</v>
      </c>
      <c r="I23" s="39">
        <v>2.13</v>
      </c>
      <c r="J23" s="37">
        <v>4.08</v>
      </c>
      <c r="K23" s="38">
        <v>5.1999999999999998E-2</v>
      </c>
      <c r="L23" s="35">
        <v>0</v>
      </c>
      <c r="M23" s="20">
        <v>3.8834020435338692</v>
      </c>
      <c r="N23" s="20">
        <v>2.6791228339660886</v>
      </c>
      <c r="O23" s="21">
        <f t="shared" si="1"/>
        <v>0.44950503735769509</v>
      </c>
      <c r="P23" s="34">
        <v>19695.877435137783</v>
      </c>
      <c r="Q23" s="22" t="s">
        <v>134</v>
      </c>
      <c r="S23" s="23"/>
    </row>
    <row r="24" spans="1:19" ht="75" customHeight="1" x14ac:dyDescent="0.2">
      <c r="A24" s="15"/>
      <c r="B24" s="24" t="s">
        <v>59</v>
      </c>
      <c r="C24" s="35" t="s">
        <v>110</v>
      </c>
      <c r="D24" s="25">
        <v>0</v>
      </c>
      <c r="E24" s="38">
        <v>2.5059999999999998</v>
      </c>
      <c r="F24" s="38">
        <v>0.32600000000000001</v>
      </c>
      <c r="G24" s="38">
        <v>5.6000000000000001E-2</v>
      </c>
      <c r="H24" s="39">
        <v>11664.22</v>
      </c>
      <c r="I24" s="39">
        <v>2.13</v>
      </c>
      <c r="J24" s="37">
        <v>4.08</v>
      </c>
      <c r="K24" s="38">
        <v>5.1999999999999998E-2</v>
      </c>
      <c r="L24" s="35">
        <v>0</v>
      </c>
      <c r="M24" s="20">
        <v>3.6977544351359799</v>
      </c>
      <c r="N24" s="20">
        <v>2.3869978814627926</v>
      </c>
      <c r="O24" s="21">
        <f t="shared" si="1"/>
        <v>0.54912346753736274</v>
      </c>
      <c r="P24" s="34">
        <v>54450.479726736354</v>
      </c>
      <c r="Q24" s="22" t="s">
        <v>135</v>
      </c>
      <c r="S24" s="23"/>
    </row>
    <row r="25" spans="1:19" ht="75" customHeight="1" x14ac:dyDescent="0.2">
      <c r="A25" s="15"/>
      <c r="B25" s="24" t="s">
        <v>60</v>
      </c>
      <c r="C25" s="35" t="s">
        <v>111</v>
      </c>
      <c r="D25" s="25">
        <v>0</v>
      </c>
      <c r="E25" s="38">
        <v>2.5059999999999998</v>
      </c>
      <c r="F25" s="38">
        <v>0.32600000000000001</v>
      </c>
      <c r="G25" s="38">
        <v>5.6000000000000001E-2</v>
      </c>
      <c r="H25" s="39">
        <v>21303.3</v>
      </c>
      <c r="I25" s="39">
        <v>2.13</v>
      </c>
      <c r="J25" s="37">
        <v>4.08</v>
      </c>
      <c r="K25" s="38">
        <v>5.1999999999999998E-2</v>
      </c>
      <c r="L25" s="35">
        <v>0</v>
      </c>
      <c r="M25" s="20">
        <v>3.6963775928556784</v>
      </c>
      <c r="N25" s="20">
        <v>2.3996016158500102</v>
      </c>
      <c r="O25" s="21">
        <f t="shared" si="1"/>
        <v>0.5404130287461536</v>
      </c>
      <c r="P25" s="34">
        <v>100787.28459582513</v>
      </c>
      <c r="Q25" s="22" t="s">
        <v>136</v>
      </c>
      <c r="S25" s="23"/>
    </row>
    <row r="26" spans="1:19" ht="75" customHeight="1" x14ac:dyDescent="0.2">
      <c r="A26" s="15"/>
      <c r="B26" s="24" t="s">
        <v>61</v>
      </c>
      <c r="C26" s="35" t="s">
        <v>112</v>
      </c>
      <c r="D26" s="25">
        <v>0</v>
      </c>
      <c r="E26" s="38">
        <v>2.5059999999999998</v>
      </c>
      <c r="F26" s="38">
        <v>0.32600000000000001</v>
      </c>
      <c r="G26" s="38">
        <v>5.6000000000000001E-2</v>
      </c>
      <c r="H26" s="39">
        <v>52826</v>
      </c>
      <c r="I26" s="39">
        <v>2.13</v>
      </c>
      <c r="J26" s="37">
        <v>4.08</v>
      </c>
      <c r="K26" s="38">
        <v>5.1999999999999998E-2</v>
      </c>
      <c r="L26" s="35">
        <v>0</v>
      </c>
      <c r="M26" s="20">
        <v>3.6445579541174808</v>
      </c>
      <c r="N26" s="20">
        <v>2.4458693321677853</v>
      </c>
      <c r="O26" s="21">
        <f t="shared" si="1"/>
        <v>0.49008694217008403</v>
      </c>
      <c r="P26" s="34">
        <v>249889.72210345793</v>
      </c>
      <c r="Q26" s="22" t="s">
        <v>137</v>
      </c>
      <c r="S26" s="23"/>
    </row>
    <row r="27" spans="1:19" ht="75" customHeight="1" x14ac:dyDescent="0.2">
      <c r="A27" s="15"/>
      <c r="B27" s="24" t="s">
        <v>39</v>
      </c>
      <c r="C27" s="35" t="s">
        <v>113</v>
      </c>
      <c r="D27" s="25" t="s">
        <v>114</v>
      </c>
      <c r="E27" s="38">
        <v>17.202999999999999</v>
      </c>
      <c r="F27" s="38">
        <v>3.5379999999999998</v>
      </c>
      <c r="G27" s="38">
        <v>2.9769999999999999</v>
      </c>
      <c r="H27" s="39">
        <v>0</v>
      </c>
      <c r="I27" s="39">
        <v>0</v>
      </c>
      <c r="J27" s="37">
        <v>0</v>
      </c>
      <c r="K27" s="38">
        <v>0</v>
      </c>
      <c r="L27" s="35">
        <v>0</v>
      </c>
      <c r="M27" s="20">
        <v>3.9786170515940324</v>
      </c>
      <c r="N27" s="20">
        <v>2.7134145444591771</v>
      </c>
      <c r="O27" s="21">
        <f t="shared" si="1"/>
        <v>0.46627689444593456</v>
      </c>
      <c r="P27" s="34">
        <v>4086.7958813592541</v>
      </c>
      <c r="Q27" s="22" t="s">
        <v>138</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 (Northern Powergrid)</cp:lastModifiedBy>
  <cp:lastPrinted>2014-12-18T13:58:49Z</cp:lastPrinted>
  <dcterms:created xsi:type="dcterms:W3CDTF">2012-04-17T13:56:47Z</dcterms:created>
  <dcterms:modified xsi:type="dcterms:W3CDTF">2022-12-22T14:09:35Z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