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erformance &amp; Planning\05 - Regulatory Reporting\02 - SLC50\2022-23\04- Documents for upload\"/>
    </mc:Choice>
  </mc:AlternateContent>
  <xr:revisionPtr revIDLastSave="0" documentId="8_{E82E7F48-C673-42E2-9083-3FAD608F623B}" xr6:coauthVersionLast="47" xr6:coauthVersionMax="47" xr10:uidLastSave="{00000000-0000-0000-0000-000000000000}"/>
  <bookViews>
    <workbookView xWindow="-120" yWindow="-120" windowWidth="29040" windowHeight="15720" xr2:uid="{CD3C4FCC-D68A-4FDA-B4AB-22E0FBCF2982}"/>
  </bookViews>
  <sheets>
    <sheet name="SI1 - Performance Summary NPgY" sheetId="1" r:id="rId1"/>
  </sheet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2" hidden="1">0</definedName>
    <definedName name="a" localSheetId="0" hidden="1">{"staff",#N/A,FALSE,"Current Month"}</definedName>
    <definedName name="a" hidden="1">{"staff",#N/A,FALSE,"Current Month"}</definedName>
    <definedName name="b" localSheetId="0" hidden="1">{"staff",#N/A,FALSE,"Current Month"}</definedName>
    <definedName name="b" hidden="1">{"staff",#N/A,FALSE,"Current Month"}</definedName>
    <definedName name="khkjk" localSheetId="0" hidden="1">{"staff",#N/A,FALSE,"Current Month"}</definedName>
    <definedName name="khkjk" hidden="1">{"staff",#N/A,FALSE,"Current Month"}</definedName>
    <definedName name="odd" localSheetId="0" hidden="1">{"staff",#N/A,FALSE,"Current Month"}</definedName>
    <definedName name="odd" hidden="1">{"staff",#N/A,FALSE,"Current Month"}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sysID" hidden="1">"708C5W7SBKP804JT78WJ0JNKI"</definedName>
    <definedName name="SAPwbID" hidden="1">"ARS"</definedName>
    <definedName name="wrn.Mat." localSheetId="0" hidden="1">{"staff",#N/A,FALSE,"Current Month"}</definedName>
    <definedName name="wrn.Mat." hidden="1">{"staff",#N/A,FALSE,"Current Month"}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O15" i="1"/>
  <c r="P15" i="1"/>
  <c r="Q15" i="1"/>
  <c r="R15" i="1"/>
  <c r="S15" i="1"/>
  <c r="T15" i="1"/>
  <c r="U15" i="1"/>
  <c r="V15" i="1"/>
  <c r="O20" i="1"/>
  <c r="P20" i="1"/>
  <c r="Q20" i="1"/>
  <c r="R20" i="1"/>
  <c r="S20" i="1"/>
  <c r="T20" i="1"/>
  <c r="U20" i="1"/>
  <c r="V20" i="1"/>
</calcChain>
</file>

<file path=xl/sharedStrings.xml><?xml version="1.0" encoding="utf-8"?>
<sst xmlns="http://schemas.openxmlformats.org/spreadsheetml/2006/main" count="44" uniqueCount="35">
  <si>
    <t>Days</t>
  </si>
  <si>
    <t>Average Time to connect (LVSSA)</t>
  </si>
  <si>
    <t>Average Time to quote (LVSSA)</t>
  </si>
  <si>
    <t>Connections</t>
  </si>
  <si>
    <t>£ nominal prices</t>
  </si>
  <si>
    <t>Tariff Charge</t>
  </si>
  <si>
    <t>£ 12/13 prices</t>
  </si>
  <si>
    <t>Unrestricted Domestic Tariff (adjusted for typical consumption)</t>
  </si>
  <si>
    <t>CML</t>
  </si>
  <si>
    <t>Customers Minutes Lost (excluding exceptional events)</t>
  </si>
  <si>
    <t>CI</t>
  </si>
  <si>
    <t>Customers Interrupted (excluding exceptional events)</t>
  </si>
  <si>
    <t>Customers Minutes Lost (including exceptional events)</t>
  </si>
  <si>
    <t>Customers Interrupted (including exceptional events)</t>
  </si>
  <si>
    <t>Quality of Service (unplanned and unweighted)</t>
  </si>
  <si>
    <t>%</t>
  </si>
  <si>
    <t>% of Allowed</t>
  </si>
  <si>
    <t>£m 12/13 prices</t>
  </si>
  <si>
    <t>RIIO-ED1 allowance (12/13 prices)</t>
  </si>
  <si>
    <t>Total Expenditure (12/13 prices)</t>
  </si>
  <si>
    <t>Total Expenditure (TOTEX)</t>
  </si>
  <si>
    <t>km</t>
  </si>
  <si>
    <t>Total DNO Network Length</t>
  </si>
  <si>
    <t>Other (Subsea cables)</t>
  </si>
  <si>
    <t>Underground lines</t>
  </si>
  <si>
    <t>Overhead lines</t>
  </si>
  <si>
    <t>Network Length</t>
  </si>
  <si>
    <t>#</t>
  </si>
  <si>
    <t>No. of Customers on DNOs network</t>
  </si>
  <si>
    <t>Number of Customers</t>
  </si>
  <si>
    <t>Units</t>
  </si>
  <si>
    <t>RIIO-ED1</t>
  </si>
  <si>
    <t>DPCR5</t>
  </si>
  <si>
    <t>Total</t>
  </si>
  <si>
    <t>NPgY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</si>
</sst>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_-;\-* #,##0.0_-;_-* &quot;-&quot;?_-;_-@_-"/>
    <numFmt numFmtId="166" formatCode="#,##0.0;[Red]\-#,##0.0;\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164" fontId="4" fillId="3" borderId="1" xfId="0" applyNumberFormat="1" applyFont="1" applyFill="1" applyBorder="1"/>
    <xf numFmtId="16" fontId="1" fillId="0" borderId="0" xfId="0" applyNumberFormat="1" applyFont="1"/>
    <xf numFmtId="0" fontId="3" fillId="0" borderId="0" xfId="0" applyFont="1"/>
    <xf numFmtId="164" fontId="4" fillId="4" borderId="1" xfId="0" applyNumberFormat="1" applyFont="1" applyFill="1" applyBorder="1"/>
    <xf numFmtId="165" fontId="1" fillId="5" borderId="1" xfId="0" applyNumberFormat="1" applyFont="1" applyFill="1" applyBorder="1" applyAlignment="1">
      <alignment horizontal="center"/>
    </xf>
    <xf numFmtId="14" fontId="1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166" fontId="4" fillId="0" borderId="0" xfId="0" applyNumberFormat="1" applyFont="1"/>
    <xf numFmtId="164" fontId="7" fillId="0" borderId="0" xfId="0" applyNumberFormat="1" applyFont="1"/>
    <xf numFmtId="0" fontId="6" fillId="0" borderId="0" xfId="0" applyFont="1" applyAlignment="1">
      <alignment horizontal="left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66" fontId="4" fillId="6" borderId="0" xfId="0" applyNumberFormat="1" applyFont="1" applyFill="1"/>
    <xf numFmtId="0" fontId="6" fillId="6" borderId="0" xfId="0" applyFont="1" applyFill="1"/>
    <xf numFmtId="0" fontId="6" fillId="6" borderId="0" xfId="0" applyFont="1" applyFill="1" applyAlignment="1">
      <alignment horizontal="left"/>
    </xf>
    <xf numFmtId="164" fontId="7" fillId="6" borderId="0" xfId="0" applyNumberFormat="1" applyFont="1" applyFill="1"/>
    <xf numFmtId="0" fontId="4" fillId="6" borderId="2" xfId="0" applyFont="1" applyFill="1" applyBorder="1"/>
    <xf numFmtId="0" fontId="4" fillId="6" borderId="3" xfId="0" applyFont="1" applyFill="1" applyBorder="1"/>
    <xf numFmtId="0" fontId="4" fillId="6" borderId="0" xfId="0" applyFont="1" applyFill="1" applyAlignment="1">
      <alignment horizontal="centerContinuous"/>
    </xf>
    <xf numFmtId="0" fontId="4" fillId="6" borderId="2" xfId="0" applyFont="1" applyFill="1" applyBorder="1" applyAlignment="1">
      <alignment horizontal="centerContinuous"/>
    </xf>
    <xf numFmtId="0" fontId="4" fillId="6" borderId="3" xfId="0" applyFont="1" applyFill="1" applyBorder="1" applyAlignment="1">
      <alignment horizontal="centerContinuous"/>
    </xf>
    <xf numFmtId="0" fontId="7" fillId="6" borderId="0" xfId="0" applyFont="1" applyFill="1" applyAlignment="1">
      <alignment horizontal="left"/>
    </xf>
    <xf numFmtId="164" fontId="7" fillId="6" borderId="0" xfId="0" applyNumberFormat="1" applyFont="1" applyFill="1" applyAlignment="1">
      <alignment horizontal="left"/>
    </xf>
    <xf numFmtId="0" fontId="5" fillId="6" borderId="0" xfId="0" applyFont="1" applyFill="1"/>
    <xf numFmtId="0" fontId="7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0337-22A7-4E6D-A54D-7C863A08FCC2}">
  <sheetPr>
    <pageSetUpPr fitToPage="1"/>
  </sheetPr>
  <dimension ref="A1:AC38"/>
  <sheetViews>
    <sheetView tabSelected="1" zoomScale="85" zoomScaleNormal="85" workbookViewId="0">
      <selection activeCell="N55" sqref="N55"/>
    </sheetView>
  </sheetViews>
  <sheetFormatPr defaultColWidth="9.140625" defaultRowHeight="12.75" x14ac:dyDescent="0.2"/>
  <cols>
    <col min="1" max="1" width="2.85546875" style="1" customWidth="1"/>
    <col min="2" max="3" width="2.140625" style="1" customWidth="1"/>
    <col min="4" max="4" width="89" style="1" bestFit="1" customWidth="1"/>
    <col min="5" max="6" width="1.85546875" style="1" customWidth="1"/>
    <col min="7" max="7" width="16.85546875" style="1" bestFit="1" customWidth="1"/>
    <col min="8" max="12" width="1.85546875" style="1" customWidth="1"/>
    <col min="13" max="13" width="2.5703125" style="1" customWidth="1"/>
    <col min="14" max="14" width="9.140625" style="1"/>
    <col min="15" max="20" width="11.140625" style="1" bestFit="1" customWidth="1"/>
    <col min="21" max="22" width="11.28515625" style="1" bestFit="1" customWidth="1"/>
    <col min="23" max="23" width="9.140625" style="1"/>
    <col min="24" max="24" width="10" style="1" bestFit="1" customWidth="1"/>
    <col min="25" max="25" width="2" style="1" customWidth="1"/>
    <col min="26" max="26" width="22.5703125" style="1" customWidth="1"/>
    <col min="27" max="27" width="15.140625" style="1" customWidth="1"/>
    <col min="28" max="28" width="19.140625" style="1" customWidth="1"/>
    <col min="29" max="29" width="12.140625" style="1" bestFit="1" customWidth="1"/>
    <col min="30" max="16384" width="9.140625" style="1"/>
  </cols>
  <sheetData>
    <row r="1" spans="1:29" s="16" customFormat="1" x14ac:dyDescent="0.2">
      <c r="A1" s="32" t="str">
        <f ca="1">MID(CELL("filename",A1),FIND("]",CELL("filename",A1))+1,256)</f>
        <v>SI1 - Performance Summary NPgY</v>
      </c>
      <c r="F1" s="22"/>
      <c r="M1" s="20"/>
      <c r="Z1" s="31"/>
    </row>
    <row r="2" spans="1:29" s="16" customFormat="1" x14ac:dyDescent="0.2">
      <c r="A2" s="30" t="s">
        <v>34</v>
      </c>
      <c r="F2" s="22"/>
      <c r="M2" s="20"/>
    </row>
    <row r="3" spans="1:29" s="16" customFormat="1" x14ac:dyDescent="0.2">
      <c r="A3" s="29">
        <v>2023</v>
      </c>
      <c r="F3" s="22"/>
      <c r="M3" s="20"/>
      <c r="O3" s="28" t="s">
        <v>31</v>
      </c>
      <c r="P3" s="26"/>
      <c r="Q3" s="26"/>
      <c r="R3" s="26"/>
      <c r="S3" s="26"/>
      <c r="T3" s="26"/>
      <c r="U3" s="26"/>
      <c r="V3" s="27"/>
      <c r="W3" s="26" t="s">
        <v>33</v>
      </c>
      <c r="X3" s="26"/>
    </row>
    <row r="4" spans="1:29" s="16" customFormat="1" x14ac:dyDescent="0.2">
      <c r="D4" s="23"/>
      <c r="F4" s="22"/>
      <c r="M4" s="20"/>
      <c r="O4" s="25">
        <v>2016</v>
      </c>
      <c r="P4" s="16">
        <v>2017</v>
      </c>
      <c r="Q4" s="16">
        <v>2018</v>
      </c>
      <c r="R4" s="16">
        <v>2019</v>
      </c>
      <c r="S4" s="16">
        <v>2020</v>
      </c>
      <c r="T4" s="16">
        <v>2021</v>
      </c>
      <c r="U4" s="16">
        <v>2022</v>
      </c>
      <c r="V4" s="24">
        <v>2023</v>
      </c>
      <c r="W4" s="16" t="s">
        <v>32</v>
      </c>
      <c r="X4" s="16" t="s">
        <v>31</v>
      </c>
    </row>
    <row r="5" spans="1:29" s="16" customFormat="1" x14ac:dyDescent="0.2">
      <c r="D5" s="23"/>
      <c r="F5" s="22"/>
      <c r="G5" s="21" t="s">
        <v>30</v>
      </c>
      <c r="M5" s="20"/>
      <c r="N5" s="17"/>
      <c r="O5" s="19"/>
      <c r="P5" s="17"/>
      <c r="Q5" s="17"/>
      <c r="R5" s="17"/>
      <c r="S5" s="17"/>
      <c r="T5" s="17"/>
      <c r="U5" s="17"/>
      <c r="V5" s="18"/>
      <c r="W5" s="17"/>
      <c r="X5" s="17"/>
      <c r="Z5" s="17"/>
    </row>
    <row r="6" spans="1:29" s="12" customFormat="1" x14ac:dyDescent="0.2">
      <c r="B6" s="11"/>
      <c r="D6" s="14"/>
      <c r="F6" s="15"/>
      <c r="L6" s="11"/>
      <c r="M6" s="13"/>
      <c r="N6" s="11"/>
      <c r="Z6" s="10"/>
    </row>
    <row r="7" spans="1:29" s="12" customFormat="1" x14ac:dyDescent="0.2">
      <c r="B7" s="11"/>
      <c r="D7" s="14"/>
      <c r="F7" s="15"/>
      <c r="L7" s="11"/>
      <c r="M7" s="13"/>
      <c r="N7" s="11"/>
      <c r="Z7" s="10"/>
    </row>
    <row r="8" spans="1:29" s="12" customFormat="1" x14ac:dyDescent="0.2">
      <c r="B8" s="11"/>
      <c r="C8" s="6" t="s">
        <v>29</v>
      </c>
      <c r="D8" s="14"/>
      <c r="L8" s="11"/>
      <c r="M8" s="13"/>
      <c r="N8" s="11"/>
      <c r="Z8" s="10"/>
      <c r="AC8" s="10"/>
    </row>
    <row r="9" spans="1:29" x14ac:dyDescent="0.2">
      <c r="D9" s="1" t="s">
        <v>28</v>
      </c>
      <c r="G9" s="1" t="s">
        <v>27</v>
      </c>
      <c r="L9" s="11"/>
      <c r="N9" s="11"/>
      <c r="O9" s="7">
        <v>2291522</v>
      </c>
      <c r="P9" s="7">
        <v>2298672</v>
      </c>
      <c r="Q9" s="7">
        <v>2298786</v>
      </c>
      <c r="R9" s="7">
        <v>2306293</v>
      </c>
      <c r="S9" s="7">
        <v>2312147</v>
      </c>
      <c r="T9" s="7">
        <v>2318718</v>
      </c>
      <c r="U9" s="7">
        <v>2322737</v>
      </c>
      <c r="V9" s="7">
        <v>2326611</v>
      </c>
      <c r="W9" s="3"/>
      <c r="X9" s="3"/>
      <c r="Z9" s="2"/>
      <c r="AC9" s="5"/>
    </row>
    <row r="10" spans="1:29" x14ac:dyDescent="0.2">
      <c r="L10" s="11"/>
      <c r="N10" s="11"/>
      <c r="Z10" s="10"/>
    </row>
    <row r="11" spans="1:29" x14ac:dyDescent="0.2">
      <c r="C11" s="6" t="s">
        <v>26</v>
      </c>
      <c r="L11" s="11"/>
      <c r="N11" s="11"/>
      <c r="Z11" s="10"/>
    </row>
    <row r="12" spans="1:29" x14ac:dyDescent="0.2">
      <c r="C12" s="6"/>
      <c r="D12" s="1" t="s">
        <v>25</v>
      </c>
      <c r="G12" s="1" t="s">
        <v>21</v>
      </c>
      <c r="L12" s="11"/>
      <c r="N12" s="11"/>
      <c r="O12" s="7">
        <v>13157.554280000015</v>
      </c>
      <c r="P12" s="7">
        <v>13119.432049999998</v>
      </c>
      <c r="Q12" s="7">
        <v>13077.303609999992</v>
      </c>
      <c r="R12" s="7">
        <v>13105.148599999991</v>
      </c>
      <c r="S12" s="7">
        <v>13085.034599999994</v>
      </c>
      <c r="T12" s="7">
        <v>13070.275599999994</v>
      </c>
      <c r="U12" s="7">
        <v>13040.684319999991</v>
      </c>
      <c r="V12" s="7">
        <v>13037.676319999999</v>
      </c>
      <c r="W12" s="3"/>
      <c r="X12" s="3"/>
      <c r="Z12" s="2"/>
      <c r="AC12" s="5"/>
    </row>
    <row r="13" spans="1:29" x14ac:dyDescent="0.2">
      <c r="D13" s="1" t="s">
        <v>24</v>
      </c>
      <c r="G13" s="1" t="s">
        <v>21</v>
      </c>
      <c r="O13" s="7">
        <v>40715.656122267486</v>
      </c>
      <c r="P13" s="7">
        <v>40974.833043800209</v>
      </c>
      <c r="Q13" s="7">
        <v>41241.292229984465</v>
      </c>
      <c r="R13" s="7">
        <v>41548.666829421338</v>
      </c>
      <c r="S13" s="7">
        <v>41805.900829421334</v>
      </c>
      <c r="T13" s="7">
        <v>42049.680829421333</v>
      </c>
      <c r="U13" s="7">
        <v>42051.737035567428</v>
      </c>
      <c r="V13" s="7">
        <v>42224.843642275118</v>
      </c>
      <c r="W13" s="3"/>
      <c r="X13" s="3"/>
      <c r="Z13" s="10"/>
    </row>
    <row r="14" spans="1:29" x14ac:dyDescent="0.2">
      <c r="D14" s="1" t="s">
        <v>23</v>
      </c>
      <c r="G14" s="1" t="s">
        <v>21</v>
      </c>
      <c r="L14" s="11"/>
      <c r="N14" s="11"/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3"/>
      <c r="X14" s="3"/>
      <c r="Z14" s="10"/>
    </row>
    <row r="15" spans="1:29" x14ac:dyDescent="0.2">
      <c r="D15" s="1" t="s">
        <v>22</v>
      </c>
      <c r="G15" s="1" t="s">
        <v>21</v>
      </c>
      <c r="L15" s="11"/>
      <c r="N15" s="11"/>
      <c r="O15" s="7">
        <f t="shared" ref="O15:V15" si="0">SUM(O12:O14)</f>
        <v>53873.210402267505</v>
      </c>
      <c r="P15" s="7">
        <f t="shared" si="0"/>
        <v>54094.265093800204</v>
      </c>
      <c r="Q15" s="7">
        <f t="shared" si="0"/>
        <v>54318.595839984453</v>
      </c>
      <c r="R15" s="7">
        <f t="shared" si="0"/>
        <v>54653.815429421331</v>
      </c>
      <c r="S15" s="7">
        <f t="shared" si="0"/>
        <v>54890.935429421326</v>
      </c>
      <c r="T15" s="7">
        <f t="shared" si="0"/>
        <v>55119.956429421327</v>
      </c>
      <c r="U15" s="7">
        <f t="shared" si="0"/>
        <v>55092.421355567421</v>
      </c>
      <c r="V15" s="7">
        <f t="shared" si="0"/>
        <v>55262.519962275117</v>
      </c>
      <c r="W15" s="3"/>
      <c r="X15" s="3"/>
      <c r="Z15" s="10"/>
    </row>
    <row r="16" spans="1:29" x14ac:dyDescent="0.2">
      <c r="Z16" s="10"/>
    </row>
    <row r="17" spans="3:29" x14ac:dyDescent="0.2">
      <c r="C17" s="6" t="s">
        <v>20</v>
      </c>
      <c r="Z17" s="2"/>
    </row>
    <row r="18" spans="3:29" x14ac:dyDescent="0.2">
      <c r="D18" s="1" t="s">
        <v>19</v>
      </c>
      <c r="G18" s="1" t="s">
        <v>17</v>
      </c>
      <c r="O18" s="7">
        <v>235.33837099570127</v>
      </c>
      <c r="P18" s="7">
        <v>202.95862752780192</v>
      </c>
      <c r="Q18" s="7">
        <v>196.7173054206101</v>
      </c>
      <c r="R18" s="7">
        <v>206.94819634935783</v>
      </c>
      <c r="S18" s="7">
        <v>226.74196894195339</v>
      </c>
      <c r="T18" s="7">
        <v>221.01627973961467</v>
      </c>
      <c r="U18" s="7">
        <v>220.47684789673843</v>
      </c>
      <c r="V18" s="7">
        <v>211.46155867261828</v>
      </c>
      <c r="W18" s="3"/>
      <c r="X18" s="3"/>
      <c r="Z18" s="2"/>
    </row>
    <row r="19" spans="3:29" x14ac:dyDescent="0.2">
      <c r="D19" s="1" t="s">
        <v>18</v>
      </c>
      <c r="G19" s="1" t="s">
        <v>17</v>
      </c>
      <c r="O19" s="4">
        <v>241.69120703154249</v>
      </c>
      <c r="P19" s="4">
        <v>227.88259046629412</v>
      </c>
      <c r="Q19" s="4">
        <v>224.08281015871196</v>
      </c>
      <c r="R19" s="4">
        <v>226.16507296440759</v>
      </c>
      <c r="S19" s="4">
        <v>214.92618749514878</v>
      </c>
      <c r="T19" s="4">
        <v>204.49049333226708</v>
      </c>
      <c r="U19" s="4">
        <v>194.83882502283387</v>
      </c>
      <c r="V19" s="4">
        <v>198.95995628853964</v>
      </c>
      <c r="W19" s="3"/>
      <c r="X19" s="3"/>
      <c r="Z19" s="2"/>
    </row>
    <row r="20" spans="3:29" x14ac:dyDescent="0.2">
      <c r="D20" s="1" t="s">
        <v>16</v>
      </c>
      <c r="G20" s="1" t="s">
        <v>15</v>
      </c>
      <c r="O20" s="7">
        <f t="shared" ref="O20:V20" si="1">O18/O19</f>
        <v>0.97371507174850536</v>
      </c>
      <c r="P20" s="7">
        <f t="shared" si="1"/>
        <v>0.89062805154403113</v>
      </c>
      <c r="Q20" s="7">
        <f t="shared" si="1"/>
        <v>0.8778777153021261</v>
      </c>
      <c r="R20" s="7">
        <f t="shared" si="1"/>
        <v>0.91503163435817525</v>
      </c>
      <c r="S20" s="7">
        <f t="shared" si="1"/>
        <v>1.0549759970365236</v>
      </c>
      <c r="T20" s="7">
        <f t="shared" si="1"/>
        <v>1.0808144483298576</v>
      </c>
      <c r="U20" s="7">
        <f t="shared" si="1"/>
        <v>1.1315858010891819</v>
      </c>
      <c r="V20" s="7">
        <f t="shared" si="1"/>
        <v>1.0628347664388724</v>
      </c>
      <c r="W20" s="3"/>
      <c r="X20" s="3"/>
      <c r="Z20" s="2"/>
    </row>
    <row r="21" spans="3:29" x14ac:dyDescent="0.2">
      <c r="Z21" s="2"/>
    </row>
    <row r="22" spans="3:29" x14ac:dyDescent="0.2">
      <c r="C22" s="6" t="s">
        <v>14</v>
      </c>
      <c r="Z22" s="2"/>
    </row>
    <row r="23" spans="3:29" x14ac:dyDescent="0.2">
      <c r="C23" s="6"/>
      <c r="D23" s="1" t="s">
        <v>13</v>
      </c>
      <c r="G23" s="1" t="s">
        <v>10</v>
      </c>
      <c r="O23" s="7">
        <v>52.795434649983719</v>
      </c>
      <c r="P23" s="7">
        <v>47.357865759012157</v>
      </c>
      <c r="Q23" s="7">
        <v>50.486952678500735</v>
      </c>
      <c r="R23" s="7">
        <v>48.25</v>
      </c>
      <c r="S23" s="7">
        <v>52.29</v>
      </c>
      <c r="T23" s="7">
        <v>51.675149802606441</v>
      </c>
      <c r="U23" s="7">
        <v>55.672897964771735</v>
      </c>
      <c r="V23" s="7">
        <v>58.087750810083854</v>
      </c>
      <c r="W23" s="3"/>
      <c r="X23" s="3"/>
      <c r="Z23" s="2"/>
      <c r="AC23" s="9"/>
    </row>
    <row r="24" spans="3:29" x14ac:dyDescent="0.2">
      <c r="D24" s="1" t="s">
        <v>12</v>
      </c>
      <c r="G24" s="1" t="s">
        <v>8</v>
      </c>
      <c r="O24" s="7">
        <v>42.812099687456616</v>
      </c>
      <c r="P24" s="7">
        <v>35.030859230805973</v>
      </c>
      <c r="Q24" s="7">
        <v>37.650841096129696</v>
      </c>
      <c r="R24" s="7">
        <v>36.39</v>
      </c>
      <c r="S24" s="7">
        <v>43.65</v>
      </c>
      <c r="T24" s="7">
        <v>38.748879457959092</v>
      </c>
      <c r="U24" s="7">
        <v>60.035800115983875</v>
      </c>
      <c r="V24" s="7">
        <v>49.770063984911992</v>
      </c>
      <c r="W24" s="3"/>
      <c r="X24" s="3"/>
      <c r="Z24" s="2"/>
    </row>
    <row r="25" spans="3:29" x14ac:dyDescent="0.2">
      <c r="D25" s="1" t="s">
        <v>11</v>
      </c>
      <c r="G25" s="1" t="s">
        <v>10</v>
      </c>
      <c r="O25" s="7">
        <v>50.991</v>
      </c>
      <c r="P25" s="7">
        <v>47.357865759012157</v>
      </c>
      <c r="Q25" s="7">
        <v>46.839229314951453</v>
      </c>
      <c r="R25" s="7">
        <v>48.25</v>
      </c>
      <c r="S25" s="7">
        <v>49.839999999999996</v>
      </c>
      <c r="T25" s="7">
        <v>51.675149802606441</v>
      </c>
      <c r="U25" s="7">
        <v>50.178173422130875</v>
      </c>
      <c r="V25" s="7">
        <v>58.087750810083854</v>
      </c>
      <c r="W25" s="3"/>
      <c r="X25" s="3"/>
      <c r="Z25" s="2"/>
    </row>
    <row r="26" spans="3:29" x14ac:dyDescent="0.2">
      <c r="D26" s="1" t="s">
        <v>9</v>
      </c>
      <c r="G26" s="1" t="s">
        <v>8</v>
      </c>
      <c r="O26" s="7">
        <v>37.852099687456615</v>
      </c>
      <c r="P26" s="7">
        <v>35.030859230805973</v>
      </c>
      <c r="Q26" s="7">
        <v>33.123610273738038</v>
      </c>
      <c r="R26" s="7">
        <v>36.39</v>
      </c>
      <c r="S26" s="7">
        <v>40.229999999999997</v>
      </c>
      <c r="T26" s="7">
        <v>38.748879457959092</v>
      </c>
      <c r="U26" s="7">
        <v>41.854237533134409</v>
      </c>
      <c r="V26" s="7">
        <v>49.770063984911992</v>
      </c>
      <c r="W26" s="3"/>
      <c r="X26" s="3"/>
      <c r="Z26" s="2"/>
    </row>
    <row r="27" spans="3:29" x14ac:dyDescent="0.2">
      <c r="Z27" s="2"/>
    </row>
    <row r="28" spans="3:29" x14ac:dyDescent="0.2">
      <c r="C28" s="6" t="s">
        <v>7</v>
      </c>
      <c r="Z28" s="2"/>
    </row>
    <row r="29" spans="3:29" x14ac:dyDescent="0.2">
      <c r="D29" s="1" t="s">
        <v>5</v>
      </c>
      <c r="G29" s="1" t="s">
        <v>6</v>
      </c>
      <c r="O29" s="8">
        <v>72.816920264576979</v>
      </c>
      <c r="P29" s="8">
        <v>73.768046252339673</v>
      </c>
      <c r="Q29" s="8">
        <v>67.284556969968122</v>
      </c>
      <c r="R29" s="8">
        <v>64.401339708020942</v>
      </c>
      <c r="S29" s="8">
        <v>65.324509103983587</v>
      </c>
      <c r="T29" s="8">
        <v>69.278157517668532</v>
      </c>
      <c r="U29" s="8">
        <v>67.539171863425508</v>
      </c>
      <c r="V29" s="8">
        <v>86.885064849100857</v>
      </c>
      <c r="W29" s="3"/>
      <c r="X29" s="3"/>
      <c r="Z29" s="2"/>
    </row>
    <row r="30" spans="3:29" x14ac:dyDescent="0.2">
      <c r="D30" s="1" t="s">
        <v>5</v>
      </c>
      <c r="G30" s="1" t="s">
        <v>4</v>
      </c>
      <c r="O30" s="7">
        <v>77.208999999999989</v>
      </c>
      <c r="P30" s="7">
        <v>79.893499999999975</v>
      </c>
      <c r="Q30" s="7">
        <v>75.598499999999987</v>
      </c>
      <c r="R30" s="7">
        <v>74.569999999999979</v>
      </c>
      <c r="S30" s="7">
        <v>77.59699999999998</v>
      </c>
      <c r="T30" s="7">
        <v>83.291499999999985</v>
      </c>
      <c r="U30" s="7">
        <v>85.890890522855855</v>
      </c>
      <c r="V30" s="7">
        <v>124.71855245164667</v>
      </c>
      <c r="W30" s="3"/>
      <c r="X30" s="3"/>
      <c r="Z30" s="2"/>
    </row>
    <row r="31" spans="3:29" x14ac:dyDescent="0.2">
      <c r="Z31" s="2"/>
    </row>
    <row r="32" spans="3:29" x14ac:dyDescent="0.2">
      <c r="C32" s="6" t="s">
        <v>3</v>
      </c>
      <c r="D32" s="6"/>
      <c r="Z32" s="2"/>
    </row>
    <row r="33" spans="4:29" x14ac:dyDescent="0.2">
      <c r="D33" s="1" t="s">
        <v>2</v>
      </c>
      <c r="G33" s="1" t="s">
        <v>0</v>
      </c>
      <c r="O33" s="4">
        <v>5.9290519877675845</v>
      </c>
      <c r="P33" s="4">
        <v>5.4492113564668774</v>
      </c>
      <c r="Q33" s="4">
        <v>7.84</v>
      </c>
      <c r="R33" s="4">
        <v>6.81</v>
      </c>
      <c r="S33" s="4">
        <v>7.112997347480106</v>
      </c>
      <c r="T33" s="4">
        <v>6.3999194522754737</v>
      </c>
      <c r="U33" s="4">
        <v>7.23</v>
      </c>
      <c r="V33" s="4">
        <v>6.88</v>
      </c>
      <c r="W33" s="3"/>
      <c r="X33" s="3"/>
      <c r="Z33" s="2"/>
      <c r="AC33" s="5"/>
    </row>
    <row r="34" spans="4:29" x14ac:dyDescent="0.2">
      <c r="D34" s="1" t="s">
        <v>1</v>
      </c>
      <c r="G34" s="1" t="s">
        <v>0</v>
      </c>
      <c r="O34" s="4">
        <v>43.396946564885496</v>
      </c>
      <c r="P34" s="4">
        <v>47.312839059674502</v>
      </c>
      <c r="Q34" s="4">
        <v>47.07</v>
      </c>
      <c r="R34" s="4">
        <v>41.36</v>
      </c>
      <c r="S34" s="4">
        <v>37.803879310344826</v>
      </c>
      <c r="T34" s="4">
        <v>46.836054421768708</v>
      </c>
      <c r="U34" s="4">
        <v>43.68</v>
      </c>
      <c r="V34" s="4">
        <v>35.729999999999997</v>
      </c>
      <c r="W34" s="3"/>
      <c r="X34" s="3"/>
      <c r="Z34" s="2"/>
    </row>
    <row r="35" spans="4:29" customFormat="1" ht="15" x14ac:dyDescent="0.25"/>
    <row r="36" spans="4:29" x14ac:dyDescent="0.2">
      <c r="Z36" s="2"/>
    </row>
    <row r="37" spans="4:29" customFormat="1" ht="15" x14ac:dyDescent="0.25"/>
    <row r="38" spans="4:29" customFormat="1" ht="15" x14ac:dyDescent="0.25"/>
  </sheetData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SI1 - Performance Summary NPgY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Wadsworth, Matthew (Northern Powergrid)</dc:creator>
  <cp:lastModifiedBy>Teece, Daniel (Northern Powergrid)</cp:lastModifiedBy>
  <dcterms:created xsi:type="dcterms:W3CDTF">2023-10-26T13:53:47Z</dcterms:created>
  <dcterms:modified xsi:type="dcterms:W3CDTF">2023-10-26T14:02:53Z</dcterms:modified>
</cp:coreProperties>
</file>