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50" windowWidth="20520" windowHeight="3810"/>
  </bookViews>
  <sheets>
    <sheet name="Overview" sheetId="1" r:id="rId1"/>
    <sheet name="Detailed Breakdown" sheetId="2" r:id="rId2"/>
    <sheet name="Summary" sheetId="3" r:id="rId3"/>
  </sheets>
  <definedNames>
    <definedName name="_xlnm.Print_Area" localSheetId="1">'Detailed Breakdown'!$B$2:$AP$63</definedName>
    <definedName name="_xlnm.Print_Area" localSheetId="2">Summary!$A$1:$S$27</definedName>
    <definedName name="_xlnm.Print_Titles" localSheetId="2">Summary!$3:$3</definedName>
    <definedName name="Z_7054AD83_FA57_4245_B815_A602C0B540A7_.wvu.PrintArea" localSheetId="1" hidden="1">'Detailed Breakdown'!$B$2:$AJ$63</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AK33" i="2" l="1"/>
  <c r="D1" i="3" l="1"/>
  <c r="E1" i="3" l="1"/>
  <c r="F1" i="3" s="1"/>
  <c r="G1" i="3" l="1"/>
  <c r="H1" i="3" l="1"/>
  <c r="I1" i="3" l="1"/>
  <c r="K1" i="3" l="1"/>
  <c r="O20" i="3" l="1"/>
  <c r="O24" i="3"/>
  <c r="O25" i="3"/>
  <c r="O23" i="3"/>
  <c r="O22" i="3"/>
  <c r="O21" i="3"/>
  <c r="O27" i="3"/>
  <c r="O26" i="3"/>
  <c r="O6" i="3"/>
  <c r="O9" i="3"/>
  <c r="O13" i="3"/>
  <c r="O17" i="3"/>
  <c r="O5" i="3"/>
  <c r="O4" i="3"/>
  <c r="O11" i="3"/>
  <c r="O16" i="3"/>
  <c r="O10" i="3"/>
  <c r="O19" i="3"/>
  <c r="O7" i="3"/>
  <c r="O15" i="3" l="1"/>
  <c r="O18" i="3"/>
  <c r="O8" i="3"/>
  <c r="O14" i="3"/>
  <c r="O12" i="3"/>
</calcChain>
</file>

<file path=xl/sharedStrings.xml><?xml version="1.0" encoding="utf-8"?>
<sst xmlns="http://schemas.openxmlformats.org/spreadsheetml/2006/main" count="288" uniqueCount="138">
  <si>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</si>
  <si>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</si>
  <si>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</si>
  <si>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</si>
  <si>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</si>
  <si>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</si>
  <si>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</si>
  <si>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</si>
  <si>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</si>
  <si>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</si>
  <si>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</si>
  <si>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</si>
  <si>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</si>
  <si>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</si>
  <si>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</si>
  <si>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</si>
  <si>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</si>
  <si>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</si>
  <si>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</si>
  <si>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</si>
  <si>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</si>
  <si>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</si>
  <si>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</si>
  <si>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</si>
  <si>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</si>
  <si>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</si>
  <si>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</si>
  <si>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</si>
  <si>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</si>
  <si>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</si>
  <si>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</si>
  <si>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</si>
  <si>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</si>
  <si>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</si>
  <si>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</si>
  <si>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</si>
  <si>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</si>
  <si>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</si>
  <si>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</si>
  <si>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</si>
  <si>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No change - this input remains the subject of industry discussions, with input values being held at current values.</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</si>
  <si>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</si>
  <si>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</si>
  <si>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</si>
  <si>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</si>
  <si>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</si>
  <si>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</si>
  <si>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</si>
  <si>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</si>
  <si>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</si>
  <si>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</si>
  <si>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</si>
  <si>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</si>
  <si>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</si>
  <si>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</si>
  <si>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</si>
  <si>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</si>
  <si>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</si>
  <si>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</si>
  <si>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</si>
  <si>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</si>
  <si>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</si>
  <si>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</si>
  <si>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Input 102-D: Service model asset values</t>
  </si>
  <si>
    <t>Input 102-C: Non-Domestic Aggregated (Related MPAN) distribution by bands</t>
  </si>
  <si>
    <t>2022/23 Average p/kWh</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</si>
  <si>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</si>
  <si>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The 'Summary' worksheet shows the tariffs for each customer group, the average p/kWh for both 2022/23 and 2023/24 and the variance between the two, and a forecast of the total annual charge for 2023/24, along with commentary detailing the main drivers for change.</t>
  </si>
  <si>
    <t>Load factors updated based on the latest available three years of consumption data (2018/19, 2019/20 and 2020/21).</t>
  </si>
  <si>
    <t>Coincidence factors updated based on the latest available three years of consumption data (2018/19, 2019/20 and 2020/21).</t>
  </si>
  <si>
    <t>Updated based on the latest available three years of network data (2018/19, 2019/20 and 2020/21).</t>
  </si>
  <si>
    <t>Updated for number of hours in timebands for 2023/24.</t>
  </si>
  <si>
    <t>Updated view of 2023/24 Direct and Indirect Costs, and updated forecast of 2023/24 Network Rates.</t>
  </si>
  <si>
    <t>Updated days in charging year for 2023/24.</t>
  </si>
  <si>
    <t>Updated forecast of 2023/24 exit charges.</t>
  </si>
  <si>
    <t>Updated forecast of 2023/24 allowances.</t>
  </si>
  <si>
    <t>Updated values based on 2020/21 network data.</t>
  </si>
  <si>
    <t>Losses updated using the latest available information from our 2021 losses submission.</t>
  </si>
  <si>
    <t>Updated from 2022/23 values to the latest available information.</t>
  </si>
  <si>
    <t>LDNO discounts vary slightly from those used for 2022/23 charges due to changes to the HV and LV split values.</t>
  </si>
  <si>
    <t>Rate of return amended from 3.65% (2022/23) to 3.74% (2023/24).</t>
  </si>
  <si>
    <t>Northern Powergrid (Northeast) - April 2023 - LV/HV Final charges</t>
  </si>
  <si>
    <t>1A, 1, 2, 249</t>
  </si>
  <si>
    <t>0, 1, 2</t>
  </si>
  <si>
    <t>998, 999</t>
  </si>
  <si>
    <t>3A, 12</t>
  </si>
  <si>
    <t>2Z</t>
  </si>
  <si>
    <t>0, 3, 4, 5-8</t>
  </si>
  <si>
    <t>2A</t>
  </si>
  <si>
    <t>2B</t>
  </si>
  <si>
    <t>2C</t>
  </si>
  <si>
    <t>2D</t>
  </si>
  <si>
    <t>4A</t>
  </si>
  <si>
    <t>5Z</t>
  </si>
  <si>
    <t>5A</t>
  </si>
  <si>
    <t>5B</t>
  </si>
  <si>
    <t>5C</t>
  </si>
  <si>
    <t>5D</t>
  </si>
  <si>
    <t>6Z</t>
  </si>
  <si>
    <t>6A</t>
  </si>
  <si>
    <t>6B</t>
  </si>
  <si>
    <t>6C</t>
  </si>
  <si>
    <t>6D</t>
  </si>
  <si>
    <t>7Z</t>
  </si>
  <si>
    <t>7A</t>
  </si>
  <si>
    <t>7B</t>
  </si>
  <si>
    <t>7C</t>
  </si>
  <si>
    <t>7D</t>
  </si>
  <si>
    <t>8A</t>
  </si>
  <si>
    <t>0, 1, 8</t>
  </si>
  <si>
    <t>The Domestic Aggregated with Residual customer group is seeing an increase of 7.9%. This is primarily as a result of an increase of 3.1% driven by updated direct and indirect costs, and an increase of 3.1% driven by increased allowed revenue.</t>
  </si>
  <si>
    <t>The Domestic Aggregated (Related MPAN) customer group is seeing an increase of 39.8%. This is primarily as a result of an increase of 22.2% driven by the peaking probabilities, an increase of 14.0% driven by updated direct and indirect costs, and an increase of 2.4% driven by the diversity allowances, offset by a decrease of 3.7% driven by the volumes forecast.</t>
  </si>
  <si>
    <t>The Non-Domestic Aggregated No Residual customer group is seeing an increase of 15.4%. This is primarily as a result of an increase of 15.1% driven by the volumes forecast.</t>
  </si>
  <si>
    <t>The Non-Domestic Aggregated Band 1 customer group is seeing an increase of 9.2%. This is primarily as a result of an increase of 7.5% driven by updated direct and indirect costs, and an increase of 2.7% driven by increased allowed revenue, offset by a decrease of 1.0% driven by the coincidence factor.</t>
  </si>
  <si>
    <t>The Non-Domestic Aggregated Band 2 customer group is seeing an increase of 2.4%. This is primarily as a result of an increase of 3.2% driven by increased allowed revenue, offset by a decrease of 1.4% driven by the coincidence factor.</t>
  </si>
  <si>
    <t>The Non-Domestic Aggregated Band 3 customer group is seeing an increase of 1.0%. This is primarily as a result of an increase of 3.3% driven by increased allowed revenue, offset by a decrease of 1.5% driven by the coincidence factor, and a decrease of 1.4% driven by updated direct and indirect costs.</t>
  </si>
  <si>
    <t>The Non-Domestic Aggregated Band 4 customer group is seeing an increase of 0.3%. This is primarily as a result of an increase of 3.3% driven by increased allowed revenue, and an increase of 0.5% driven by the diversity allowances, offset by a decrease of 2.1% driven by updated direct and indirect costs, and a decrease of 1.6% driven by the coincidence factor.</t>
  </si>
  <si>
    <t>The Non-Domestic Aggregated (Related MPAN) customer group is seeing an increase of 21.9%. This is primarily as a result of an increase of 11.5% driven by updated direct and indirect costs, an increase of 9.0% driven by the peaking probabilities, and an increase of 2.1% driven by the diversity allowances, offset by a decrease of 3.5% driven by the coincidence factor.</t>
  </si>
  <si>
    <t>The LV Site Specific No Residual customer group is seeing an increase of 15.3%. This is primarily as a result of an increase of 15.2% driven by the volumes forecast.</t>
  </si>
  <si>
    <t>The LV Site Specific Band 1 customer group is seeing a decrease of 0.9%. This is primarily as a result of a decrease of 2.2% driven by the volumes forecast, a decrease of 1.2% driven by updated direct and indirect costs, and a decrease of 1.2% driven by the coincidence factor, offset by an increase of 3.3% driven by increased allowed revenue.</t>
  </si>
  <si>
    <t>The LV Site Specific Band 2 customer group is seeing a decrease of 0.8%. This is primarily as a result of a decrease of 2.2% driven by the volumes forecast, a decrease of 1.2% driven by the coincidence factor, and a decrease of 1.1% driven by updated direct and indirect costs, offset by an increase of 3.2% driven by increased allowed revenue.</t>
  </si>
  <si>
    <t>The LV Site Specific Band 3 customer group is seeing a decrease of 0.7%. This is primarily as a result of a decrease of 2.1% driven by the volumes forecast, a decrease of 1.1% driven by the coincidence factor, and a decrease of 1.0% driven by updated direct and indirect costs, offset by an increase of 3.2% driven by increased allowed revenue.</t>
  </si>
  <si>
    <t>The LV Site Specific Band 4 customer group is seeing a decrease of 1.7%. This is primarily as a result of a decrease of 2.2% driven by the volumes forecast, a decrease of 2.2% driven by updated direct and indirect costs, and a decrease of 1.0% driven by the coincidence factor, offset by an increase of 3.5% driven by increased allowed revenue.</t>
  </si>
  <si>
    <t>The LV Sub Site Specific No Residual customer group is seeing an increase of 11.4%. This is primarily as a result of an increase of 13.8% driven by updated direct and indirect costs, offset by a decrease of 3.9% driven by the diversity allowances.</t>
  </si>
  <si>
    <t>The LV Sub Site Specific Band 1 customer group is seeing a decrease of 0.1%. This is primarily as a result of a decrease of 1.8% driven by the volumes forecast, and a decrease of 1.2% driven by updated direct and indirect costs, offset by an increase of 2.9% driven by increased allowed revenue.</t>
  </si>
  <si>
    <t>The LV Sub Site Specific Band 2 customer group is seeing a decrease of 0.5%. This is primarily as a result of a decrease of 2.3% driven by the volumes forecast, and a decrease of 1.2% driven by updated direct and indirect costs, offset by an increase of 3.0% driven by increased allowed revenue.</t>
  </si>
  <si>
    <t>The LV Sub Site Specific Band 3 customer group is seeing a decrease of 0.3%. This is primarily as a result of a decrease of 2.2% driven by the volumes forecast, offset by an increase of 3.0% driven by increased allowed revenue.</t>
  </si>
  <si>
    <t>The LV Sub Site Specific Band 4 customer group is seeing a decrease of 1.3%. This is primarily as a result of a decrease of 2.3% driven by the volumes forecast, and a decrease of 1.8% driven by updated direct and indirect costs, offset by an increase of 3.2% driven by increased allowed revenue.</t>
  </si>
  <si>
    <t>The HV Site Specific No Residual customer group is seeing an increase of 15.8%. This is primarily as a result of an increase of 14.5% driven by updated direct and indirect costs, an increase of 1.8% driven by the volumes forecast, and an increase of 1.6% driven by the 500MW model, offset by a decrease of 3.2% driven by the diversity allowances.</t>
  </si>
  <si>
    <t>The HV Site Specific Band 1 customer group is seeing an increase of 14.3%. This is primarily as a result of an increase of 13.5% driven by the volumes forecast, and an increase of 4.8% driven by increased allowed revenue, offset by a decrease of 3.6% driven by updated direct and indirect costs.</t>
  </si>
  <si>
    <t>The HV Site Specific Band 2 customer group is seeing a decrease of 2.5%. This is primarily as a result of a decrease of 4.5% driven by updated direct and indirect costs, and a decrease of 1.5% driven by the volumes forecast, offset by an increase of 4.0% driven by increased allowed revenue.</t>
  </si>
  <si>
    <t>The HV Site Specific Band 3 customer group is seeing a decrease of 2.4%. This is primarily as a result of a decrease of 4.3% driven by updated direct and indirect costs, and a decrease of 1.5% driven by the volumes forecast, offset by an increase of 4.0% driven by increased allowed revenue.</t>
  </si>
  <si>
    <t>The HV Site Specific Band 4 customer group is seeing a decrease of 2.6%. This is primarily as a result of a decrease of 4.6% driven by updated direct and indirect costs, and a decrease of 1.5% driven by the volumes forecast, offset by an increase of 4.0% driven by increased allowed revenue.</t>
  </si>
  <si>
    <t>The Unmetered Supplies customer group is seeing an increase of 10.7%. This is primarily as a result of an increase of 11.2% driven by the volumes forecast, and an increase of 4.0% driven by increased allowed revenue, offset by a decrease of 3.4% driven by updated direct and indirect costs, and a decrease of 1.5% driven by the peaking probabilities.</t>
  </si>
  <si>
    <t>2023/24 Average p/kWh</t>
  </si>
  <si>
    <t>2023/24 Typical Annual Bill (£)</t>
  </si>
  <si>
    <t>Input 102-B: Volume forecasts for the charging year</t>
  </si>
  <si>
    <t>Updated forecast of 2023/24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</si>
</sst>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7">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49" fontId="4" fillId="2" borderId="1" xfId="2" applyNumberFormat="1" applyFont="1" applyFill="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22">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41</xdr:col>
      <xdr:colOff>650874</xdr:colOff>
      <xdr:row>1</xdr:row>
      <xdr:rowOff>504826</xdr:rowOff>
    </xdr:to>
    <xdr:sp macro="" textlink="">
      <xdr:nvSpPr>
        <xdr:cNvPr id="4" name="TextBox 3"/>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(Northeast)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19"/>
  <sheetViews>
    <sheetView showGridLines="0" tabSelected="1" workbookViewId="0"/>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66</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67</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P62"/>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ColWidth="9.140625" defaultRowHeight="15.75" x14ac:dyDescent="0.25"/>
  <cols>
    <col min="1" max="1" width="1.42578125" style="1" customWidth="1"/>
    <col min="2" max="2" width="60.5703125" style="1" bestFit="1" customWidth="1"/>
    <col min="3" max="42" width="15.7109375" style="1" customWidth="1"/>
    <col min="43" max="16384" width="9.140625" style="1"/>
  </cols>
  <sheetData>
    <row r="2" spans="2:42" ht="45.75" customHeight="1" x14ac:dyDescent="0.25"/>
    <row r="3" spans="2:42" ht="16.5" thickBot="1" x14ac:dyDescent="0.3"/>
    <row r="4" spans="2:42" ht="97.5" customHeight="1" thickBot="1" x14ac:dyDescent="0.3">
      <c r="C4" s="53" t="s">
        <v>34</v>
      </c>
      <c r="D4" s="54"/>
      <c r="E4" s="53" t="s">
        <v>35</v>
      </c>
      <c r="F4" s="54"/>
      <c r="G4" s="53" t="s">
        <v>36</v>
      </c>
      <c r="H4" s="54"/>
      <c r="I4" s="53" t="s">
        <v>21</v>
      </c>
      <c r="J4" s="54"/>
      <c r="K4" s="53" t="s">
        <v>22</v>
      </c>
      <c r="L4" s="54"/>
      <c r="M4" s="53" t="s">
        <v>23</v>
      </c>
      <c r="N4" s="54"/>
      <c r="O4" s="53" t="s">
        <v>24</v>
      </c>
      <c r="P4" s="54"/>
      <c r="Q4" s="53" t="s">
        <v>25</v>
      </c>
      <c r="R4" s="54"/>
      <c r="S4" s="53" t="s">
        <v>26</v>
      </c>
      <c r="T4" s="54"/>
      <c r="U4" s="53" t="s">
        <v>63</v>
      </c>
      <c r="V4" s="54"/>
      <c r="W4" s="53" t="s">
        <v>27</v>
      </c>
      <c r="X4" s="54"/>
      <c r="Y4" s="53" t="s">
        <v>28</v>
      </c>
      <c r="Z4" s="54"/>
      <c r="AA4" s="53" t="s">
        <v>29</v>
      </c>
      <c r="AB4" s="54"/>
      <c r="AC4" s="53" t="s">
        <v>30</v>
      </c>
      <c r="AD4" s="54"/>
      <c r="AE4" s="53" t="s">
        <v>31</v>
      </c>
      <c r="AF4" s="54"/>
      <c r="AG4" s="53" t="s">
        <v>32</v>
      </c>
      <c r="AH4" s="54"/>
      <c r="AI4" s="53" t="s">
        <v>64</v>
      </c>
      <c r="AJ4" s="54"/>
      <c r="AK4" s="53" t="s">
        <v>136</v>
      </c>
      <c r="AL4" s="54"/>
      <c r="AM4" s="53" t="s">
        <v>33</v>
      </c>
      <c r="AN4" s="54"/>
      <c r="AO4" s="57" t="s">
        <v>62</v>
      </c>
      <c r="AP4" s="54"/>
    </row>
    <row r="5" spans="2:42"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row>
    <row r="6" spans="2:42" ht="5.25" customHeight="1" thickBot="1" x14ac:dyDescent="0.3"/>
    <row r="7" spans="2:42" x14ac:dyDescent="0.25">
      <c r="B7" s="9" t="s">
        <v>41</v>
      </c>
      <c r="C7" s="26">
        <v>6.810437571587169E-4</v>
      </c>
      <c r="D7" s="27">
        <v>2.3549523716437371E-3</v>
      </c>
      <c r="E7" s="26">
        <v>9.9539144447500227E-3</v>
      </c>
      <c r="F7" s="27">
        <v>3.4419219297458614E-2</v>
      </c>
      <c r="G7" s="26">
        <v>9.6934814828557592E-3</v>
      </c>
      <c r="H7" s="27">
        <v>3.3518679185577938E-2</v>
      </c>
      <c r="I7" s="26">
        <v>1.3094279455247326E-2</v>
      </c>
      <c r="J7" s="27">
        <v>4.5278154500321133E-2</v>
      </c>
      <c r="K7" s="26">
        <v>9.2272197262637246E-3</v>
      </c>
      <c r="L7" s="27">
        <v>3.1906412399557826E-2</v>
      </c>
      <c r="M7" s="26">
        <v>9.2272197262637246E-3</v>
      </c>
      <c r="N7" s="27">
        <v>3.1906412399557826E-2</v>
      </c>
      <c r="O7" s="26">
        <v>9.4773093119744356E-3</v>
      </c>
      <c r="P7" s="27">
        <v>3.2771186588884227E-2</v>
      </c>
      <c r="Q7" s="26">
        <v>9.4773093119744356E-3</v>
      </c>
      <c r="R7" s="27">
        <v>3.2771186588884227E-2</v>
      </c>
      <c r="S7" s="26">
        <v>9.4461492828148419E-3</v>
      </c>
      <c r="T7" s="27">
        <v>3.2663439643407788E-2</v>
      </c>
      <c r="U7" s="26">
        <v>9.4461492828148419E-3</v>
      </c>
      <c r="V7" s="27">
        <v>3.2663439643407788E-2</v>
      </c>
      <c r="W7" s="26">
        <v>9.4461492828148419E-3</v>
      </c>
      <c r="X7" s="27">
        <v>3.2663439643407788E-2</v>
      </c>
      <c r="Y7" s="26">
        <v>4.0881544236665013E-2</v>
      </c>
      <c r="Z7" s="27">
        <v>0.14136256084084575</v>
      </c>
      <c r="AA7" s="26">
        <v>4.0599707281826491E-2</v>
      </c>
      <c r="AB7" s="27">
        <v>0.14038800876803492</v>
      </c>
      <c r="AC7" s="26">
        <v>4.1369881710701994E-2</v>
      </c>
      <c r="AD7" s="27">
        <v>0.14305116231550619</v>
      </c>
      <c r="AE7" s="26">
        <v>4.1883241914615343E-2</v>
      </c>
      <c r="AF7" s="27">
        <v>0.1448262888283125</v>
      </c>
      <c r="AG7" s="26">
        <v>4.1883241914615343E-2</v>
      </c>
      <c r="AH7" s="27">
        <v>0.1448262888283125</v>
      </c>
      <c r="AI7" s="26">
        <v>4.1883241914615343E-2</v>
      </c>
      <c r="AJ7" s="27">
        <v>0.1448262888283125</v>
      </c>
      <c r="AK7" s="26">
        <v>4.7890041928688065E-2</v>
      </c>
      <c r="AL7" s="27">
        <v>0.16447094364577675</v>
      </c>
      <c r="AM7" s="26">
        <v>7.9049891840253794E-2</v>
      </c>
      <c r="AN7" s="27">
        <v>0.27148462984064992</v>
      </c>
      <c r="AO7" s="26">
        <v>7.9049891840253794E-2</v>
      </c>
      <c r="AP7" s="27">
        <v>0.27148462984064992</v>
      </c>
    </row>
    <row r="8" spans="2:42" x14ac:dyDescent="0.25">
      <c r="B8" s="10" t="s">
        <v>37</v>
      </c>
      <c r="C8" s="28">
        <v>-4.8175027667851644E-5</v>
      </c>
      <c r="D8" s="29">
        <v>-1.4682774650831565E-5</v>
      </c>
      <c r="E8" s="28">
        <v>2.3321621744961885E-2</v>
      </c>
      <c r="F8" s="29">
        <v>7.1079588980058617E-3</v>
      </c>
      <c r="G8" s="28">
        <v>1.7879788354078441E-2</v>
      </c>
      <c r="H8" s="29">
        <v>5.4493980785572105E-3</v>
      </c>
      <c r="I8" s="28">
        <v>4.1544763264035556E-2</v>
      </c>
      <c r="J8" s="29">
        <v>1.2662004080910061E-2</v>
      </c>
      <c r="K8" s="28">
        <v>0.26399355194239904</v>
      </c>
      <c r="L8" s="29">
        <v>8.0459898418106857E-2</v>
      </c>
      <c r="M8" s="28">
        <v>0.26399355194239904</v>
      </c>
      <c r="N8" s="29">
        <v>8.0459898418106857E-2</v>
      </c>
      <c r="O8" s="28">
        <v>0.26505953052241127</v>
      </c>
      <c r="P8" s="29">
        <v>8.0784787142216097E-2</v>
      </c>
      <c r="Q8" s="28">
        <v>0.26505953052241127</v>
      </c>
      <c r="R8" s="29">
        <v>8.0784787142216097E-2</v>
      </c>
      <c r="S8" s="28">
        <v>0.28417154094631303</v>
      </c>
      <c r="T8" s="29">
        <v>8.660974160022672E-2</v>
      </c>
      <c r="U8" s="28">
        <v>0.28417154094631303</v>
      </c>
      <c r="V8" s="29">
        <v>8.660974160022672E-2</v>
      </c>
      <c r="W8" s="28">
        <v>0.28417154094631303</v>
      </c>
      <c r="X8" s="29">
        <v>8.660974160022672E-2</v>
      </c>
      <c r="Y8" s="28">
        <v>0.4246334352205956</v>
      </c>
      <c r="Z8" s="29">
        <v>0.12941968775902352</v>
      </c>
      <c r="AA8" s="28">
        <v>0.42033457418330911</v>
      </c>
      <c r="AB8" s="29">
        <v>0.128109481809565</v>
      </c>
      <c r="AC8" s="28">
        <v>0.43145578161056886</v>
      </c>
      <c r="AD8" s="29">
        <v>0.13149900103569845</v>
      </c>
      <c r="AE8" s="28">
        <v>0.43522568971129805</v>
      </c>
      <c r="AF8" s="29">
        <v>0.13264799282204498</v>
      </c>
      <c r="AG8" s="28">
        <v>0.43522568971129805</v>
      </c>
      <c r="AH8" s="29">
        <v>0.13264799282204498</v>
      </c>
      <c r="AI8" s="28">
        <v>0.43522568971129805</v>
      </c>
      <c r="AJ8" s="29">
        <v>0.13264799282204498</v>
      </c>
      <c r="AK8" s="28">
        <v>0.39827539177612437</v>
      </c>
      <c r="AL8" s="29">
        <v>0.13903953809847336</v>
      </c>
      <c r="AM8" s="28">
        <v>0.39827539177612437</v>
      </c>
      <c r="AN8" s="29">
        <v>0.13903953809847336</v>
      </c>
      <c r="AO8" s="28">
        <v>0.39827539177612437</v>
      </c>
      <c r="AP8" s="29">
        <v>0.13903953809847336</v>
      </c>
    </row>
    <row r="9" spans="2:42" x14ac:dyDescent="0.25">
      <c r="B9" s="10" t="s">
        <v>42</v>
      </c>
      <c r="C9" s="28">
        <v>0</v>
      </c>
      <c r="D9" s="29">
        <v>0</v>
      </c>
      <c r="E9" s="28">
        <v>0</v>
      </c>
      <c r="F9" s="29">
        <v>0</v>
      </c>
      <c r="G9" s="28">
        <v>0</v>
      </c>
      <c r="H9" s="29">
        <v>0</v>
      </c>
      <c r="I9" s="28">
        <v>0</v>
      </c>
      <c r="J9" s="29">
        <v>0</v>
      </c>
      <c r="K9" s="28">
        <v>0</v>
      </c>
      <c r="L9" s="29">
        <v>0</v>
      </c>
      <c r="M9" s="28">
        <v>0</v>
      </c>
      <c r="N9" s="29">
        <v>0</v>
      </c>
      <c r="O9" s="28">
        <v>0</v>
      </c>
      <c r="P9" s="29">
        <v>0</v>
      </c>
      <c r="Q9" s="28">
        <v>0</v>
      </c>
      <c r="R9" s="29">
        <v>0</v>
      </c>
      <c r="S9" s="28">
        <v>0</v>
      </c>
      <c r="T9" s="29">
        <v>0</v>
      </c>
      <c r="U9" s="28">
        <v>0</v>
      </c>
      <c r="V9" s="29">
        <v>0</v>
      </c>
      <c r="W9" s="28">
        <v>0</v>
      </c>
      <c r="X9" s="29">
        <v>0</v>
      </c>
      <c r="Y9" s="28">
        <v>0</v>
      </c>
      <c r="Z9" s="29">
        <v>0</v>
      </c>
      <c r="AA9" s="28">
        <v>0</v>
      </c>
      <c r="AB9" s="29">
        <v>0</v>
      </c>
      <c r="AC9" s="28">
        <v>0</v>
      </c>
      <c r="AD9" s="29">
        <v>0</v>
      </c>
      <c r="AE9" s="28">
        <v>0</v>
      </c>
      <c r="AF9" s="29">
        <v>0</v>
      </c>
      <c r="AG9" s="28">
        <v>0</v>
      </c>
      <c r="AH9" s="29">
        <v>0</v>
      </c>
      <c r="AI9" s="28">
        <v>0</v>
      </c>
      <c r="AJ9" s="29">
        <v>0</v>
      </c>
      <c r="AK9" s="28">
        <v>0.15119059223193809</v>
      </c>
      <c r="AL9" s="29">
        <v>0.26758225328572327</v>
      </c>
      <c r="AM9" s="28">
        <v>0.15405551365747283</v>
      </c>
      <c r="AN9" s="29">
        <v>0.27265268868262349</v>
      </c>
      <c r="AO9" s="28">
        <v>0.15405551365747283</v>
      </c>
      <c r="AP9" s="29">
        <v>0.27265268868262349</v>
      </c>
    </row>
    <row r="10" spans="2:42" x14ac:dyDescent="0.25">
      <c r="B10" s="10" t="s">
        <v>43</v>
      </c>
      <c r="C10" s="28">
        <v>-7.5638531547328469E-4</v>
      </c>
      <c r="D10" s="29">
        <v>-3.2453145809929751E-3</v>
      </c>
      <c r="E10" s="28">
        <v>-1.0865758164125605E-2</v>
      </c>
      <c r="F10" s="29">
        <v>-4.6620158644281595E-2</v>
      </c>
      <c r="G10" s="28">
        <v>-1.0458162149416639E-2</v>
      </c>
      <c r="H10" s="29">
        <v>-4.4871344564170634E-2</v>
      </c>
      <c r="I10" s="28">
        <v>-9.3249786883952135E-3</v>
      </c>
      <c r="J10" s="29">
        <v>-4.000935592721433E-2</v>
      </c>
      <c r="K10" s="28">
        <v>-6.5683304204404713E-3</v>
      </c>
      <c r="L10" s="29">
        <v>-2.81817984169761E-2</v>
      </c>
      <c r="M10" s="28">
        <v>-6.5683304204404713E-3</v>
      </c>
      <c r="N10" s="29">
        <v>-2.81817984169761E-2</v>
      </c>
      <c r="O10" s="28">
        <v>-6.5979813935909126E-3</v>
      </c>
      <c r="P10" s="29">
        <v>-2.8309017618006749E-2</v>
      </c>
      <c r="Q10" s="28">
        <v>-6.5979813935909126E-3</v>
      </c>
      <c r="R10" s="29">
        <v>-2.8309017618006749E-2</v>
      </c>
      <c r="S10" s="28">
        <v>-8.2939403720979632E-3</v>
      </c>
      <c r="T10" s="29">
        <v>-3.5585626892565614E-2</v>
      </c>
      <c r="U10" s="28">
        <v>-8.2939403720979632E-3</v>
      </c>
      <c r="V10" s="29">
        <v>-3.5585626892565614E-2</v>
      </c>
      <c r="W10" s="28">
        <v>-8.2939403720979632E-3</v>
      </c>
      <c r="X10" s="29">
        <v>-3.5585626892565614E-2</v>
      </c>
      <c r="Y10" s="28">
        <v>6.6222351573309135E-2</v>
      </c>
      <c r="Z10" s="29">
        <v>0.28413079782486239</v>
      </c>
      <c r="AA10" s="28">
        <v>6.6326788388538782E-2</v>
      </c>
      <c r="AB10" s="29">
        <v>0.28457888997092073</v>
      </c>
      <c r="AC10" s="28">
        <v>6.6331256744258216E-2</v>
      </c>
      <c r="AD10" s="29">
        <v>0.28459806170743196</v>
      </c>
      <c r="AE10" s="28">
        <v>6.6533152282288288E-2</v>
      </c>
      <c r="AF10" s="29">
        <v>0.28546430609372919</v>
      </c>
      <c r="AG10" s="28">
        <v>6.6533152282288288E-2</v>
      </c>
      <c r="AH10" s="29">
        <v>0.28546430609372919</v>
      </c>
      <c r="AI10" s="28">
        <v>6.712895071810876E-2</v>
      </c>
      <c r="AJ10" s="29">
        <v>0.28802061345658547</v>
      </c>
      <c r="AK10" s="28">
        <v>6.5223568475643923E-2</v>
      </c>
      <c r="AL10" s="29">
        <v>0.28203117288565593</v>
      </c>
      <c r="AM10" s="28">
        <v>9.2270395963816476E-2</v>
      </c>
      <c r="AN10" s="29">
        <v>0.39898350557155915</v>
      </c>
      <c r="AO10" s="28">
        <v>9.2270395963816476E-2</v>
      </c>
      <c r="AP10" s="29">
        <v>0.39898350557155915</v>
      </c>
    </row>
    <row r="11" spans="2:42" x14ac:dyDescent="0.25">
      <c r="B11" s="10" t="s">
        <v>44</v>
      </c>
      <c r="C11" s="28">
        <v>-1.5567128486130288E-3</v>
      </c>
      <c r="D11" s="29">
        <v>-4.8289263347665035E-3</v>
      </c>
      <c r="E11" s="28">
        <v>-1.5937956177671908E-2</v>
      </c>
      <c r="F11" s="29">
        <v>-4.9439571580130792E-2</v>
      </c>
      <c r="G11" s="28">
        <v>-1.6196018178344596E-2</v>
      </c>
      <c r="H11" s="29">
        <v>-5.0240080416529942E-2</v>
      </c>
      <c r="I11" s="28">
        <v>-1.174628438510994E-2</v>
      </c>
      <c r="J11" s="29">
        <v>-3.6436997390655534E-2</v>
      </c>
      <c r="K11" s="28">
        <v>-1.0616574043917582E-2</v>
      </c>
      <c r="L11" s="29">
        <v>-3.293263367829713E-2</v>
      </c>
      <c r="M11" s="28">
        <v>-1.0460914703635416E-2</v>
      </c>
      <c r="N11" s="29">
        <v>-3.2449778096928394E-2</v>
      </c>
      <c r="O11" s="28">
        <v>-1.0147073197910417E-2</v>
      </c>
      <c r="P11" s="29">
        <v>-3.147624112555425E-2</v>
      </c>
      <c r="Q11" s="28">
        <v>-1.0147073197910417E-2</v>
      </c>
      <c r="R11" s="29">
        <v>-3.147624112555425E-2</v>
      </c>
      <c r="S11" s="28">
        <v>-9.2556355692948733E-3</v>
      </c>
      <c r="T11" s="29">
        <v>-2.8710999838788887E-2</v>
      </c>
      <c r="U11" s="28">
        <v>-9.2556355692948733E-3</v>
      </c>
      <c r="V11" s="29">
        <v>-2.8710999838788887E-2</v>
      </c>
      <c r="W11" s="28">
        <v>-9.2556355692948733E-3</v>
      </c>
      <c r="X11" s="29">
        <v>-2.8710999838788887E-2</v>
      </c>
      <c r="Y11" s="28">
        <v>-8.2781767208559565E-3</v>
      </c>
      <c r="Z11" s="29">
        <v>-2.5678920558025453E-2</v>
      </c>
      <c r="AA11" s="28">
        <v>-8.5893613567281646E-3</v>
      </c>
      <c r="AB11" s="29">
        <v>-2.6644215913862901E-2</v>
      </c>
      <c r="AC11" s="28">
        <v>-7.9403072441796008E-3</v>
      </c>
      <c r="AD11" s="29">
        <v>-2.4630848773245173E-2</v>
      </c>
      <c r="AE11" s="28">
        <v>-7.6861775219416728E-3</v>
      </c>
      <c r="AF11" s="29">
        <v>-2.3842537872326819E-2</v>
      </c>
      <c r="AG11" s="28">
        <v>-7.6861775219416728E-3</v>
      </c>
      <c r="AH11" s="29">
        <v>-2.3842537872326819E-2</v>
      </c>
      <c r="AI11" s="28">
        <v>-7.5300917177135718E-3</v>
      </c>
      <c r="AJ11" s="29">
        <v>-2.3358359398954587E-2</v>
      </c>
      <c r="AK11" s="28">
        <v>-7.8248031538463714E-3</v>
      </c>
      <c r="AL11" s="29">
        <v>-2.4370890139106649E-2</v>
      </c>
      <c r="AM11" s="28">
        <v>2.3918969525866807E-2</v>
      </c>
      <c r="AN11" s="29">
        <v>7.4497283458050845E-2</v>
      </c>
      <c r="AO11" s="28">
        <v>2.3918969525866807E-2</v>
      </c>
      <c r="AP11" s="29">
        <v>7.4497283458050845E-2</v>
      </c>
    </row>
    <row r="12" spans="2:42" x14ac:dyDescent="0.25">
      <c r="B12" s="10" t="s">
        <v>45</v>
      </c>
      <c r="C12" s="28">
        <v>-1.5768776156040998E-3</v>
      </c>
      <c r="D12" s="29">
        <v>-4.6298366929558021E-3</v>
      </c>
      <c r="E12" s="28">
        <v>-1.6962439929135043E-2</v>
      </c>
      <c r="F12" s="29">
        <v>-4.9803057643047044E-2</v>
      </c>
      <c r="G12" s="28">
        <v>-1.7102845535180933E-2</v>
      </c>
      <c r="H12" s="29">
        <v>-5.0215299544596803E-2</v>
      </c>
      <c r="I12" s="28">
        <v>-1.2194705333354205E-2</v>
      </c>
      <c r="J12" s="29">
        <v>-3.5804613911341931E-2</v>
      </c>
      <c r="K12" s="28">
        <v>-1.1475952485878849E-2</v>
      </c>
      <c r="L12" s="29">
        <v>-3.3694299024836116E-2</v>
      </c>
      <c r="M12" s="28">
        <v>-1.1145352575425038E-2</v>
      </c>
      <c r="N12" s="29">
        <v>-3.2723631687713084E-2</v>
      </c>
      <c r="O12" s="28">
        <v>-1.0849367323952808E-2</v>
      </c>
      <c r="P12" s="29">
        <v>-3.1854595711630296E-2</v>
      </c>
      <c r="Q12" s="28">
        <v>-1.0849367323952808E-2</v>
      </c>
      <c r="R12" s="29">
        <v>-3.1854595711630296E-2</v>
      </c>
      <c r="S12" s="28">
        <v>-9.33948143893093E-3</v>
      </c>
      <c r="T12" s="29">
        <v>-2.7421452008228986E-2</v>
      </c>
      <c r="U12" s="28">
        <v>-9.33948143893093E-3</v>
      </c>
      <c r="V12" s="29">
        <v>-2.7421452008228986E-2</v>
      </c>
      <c r="W12" s="28">
        <v>-9.2733614568401013E-3</v>
      </c>
      <c r="X12" s="29">
        <v>-2.7227318540804291E-2</v>
      </c>
      <c r="Y12" s="28">
        <v>-2.33217680714215E-2</v>
      </c>
      <c r="Z12" s="29">
        <v>-6.8474545198168979E-2</v>
      </c>
      <c r="AA12" s="28">
        <v>-2.3750078971631505E-2</v>
      </c>
      <c r="AB12" s="29">
        <v>-6.9732099685696713E-2</v>
      </c>
      <c r="AC12" s="28">
        <v>-2.3111883678806566E-2</v>
      </c>
      <c r="AD12" s="29">
        <v>-6.7858308115093635E-2</v>
      </c>
      <c r="AE12" s="28">
        <v>-2.2724331540460607E-2</v>
      </c>
      <c r="AF12" s="29">
        <v>-6.6720424557871194E-2</v>
      </c>
      <c r="AG12" s="28">
        <v>-2.2724331540460607E-2</v>
      </c>
      <c r="AH12" s="29">
        <v>-6.6720424557871194E-2</v>
      </c>
      <c r="AI12" s="28">
        <v>-2.2724331540460607E-2</v>
      </c>
      <c r="AJ12" s="29">
        <v>-6.6720424557871194E-2</v>
      </c>
      <c r="AK12" s="28">
        <v>-2.2959828439287788E-2</v>
      </c>
      <c r="AL12" s="29">
        <v>-6.7640444516366305E-2</v>
      </c>
      <c r="AM12" s="28">
        <v>9.8659213258676104E-3</v>
      </c>
      <c r="AN12" s="29">
        <v>2.906534366359903E-2</v>
      </c>
      <c r="AO12" s="28">
        <v>9.8659213258676104E-3</v>
      </c>
      <c r="AP12" s="29">
        <v>2.906534366359903E-2</v>
      </c>
    </row>
    <row r="13" spans="2:42" x14ac:dyDescent="0.25">
      <c r="B13" s="10" t="s">
        <v>46</v>
      </c>
      <c r="C13" s="28">
        <v>-1.6214251735422458E-3</v>
      </c>
      <c r="D13" s="29">
        <v>-4.6395856465828444E-3</v>
      </c>
      <c r="E13" s="28">
        <v>-1.748532523840951E-2</v>
      </c>
      <c r="F13" s="29">
        <v>-5.0032937273774447E-2</v>
      </c>
      <c r="G13" s="28">
        <v>-1.7630529684313778E-2</v>
      </c>
      <c r="H13" s="29">
        <v>-5.044842882653322E-2</v>
      </c>
      <c r="I13" s="28">
        <v>-1.2398175779297804E-2</v>
      </c>
      <c r="J13" s="29">
        <v>-3.5476443395642487E-2</v>
      </c>
      <c r="K13" s="28">
        <v>-1.1826456267125085E-2</v>
      </c>
      <c r="L13" s="29">
        <v>-3.3840511201033152E-2</v>
      </c>
      <c r="M13" s="28">
        <v>-1.1557347444270505E-2</v>
      </c>
      <c r="N13" s="29">
        <v>-3.3070476633753731E-2</v>
      </c>
      <c r="O13" s="28">
        <v>-1.1181820066584858E-2</v>
      </c>
      <c r="P13" s="29">
        <v>-3.1995933411014033E-2</v>
      </c>
      <c r="Q13" s="28">
        <v>-1.1181820066584858E-2</v>
      </c>
      <c r="R13" s="29">
        <v>-3.1995933411014033E-2</v>
      </c>
      <c r="S13" s="28">
        <v>-9.3679676052426109E-3</v>
      </c>
      <c r="T13" s="29">
        <v>-2.6805731616947881E-2</v>
      </c>
      <c r="U13" s="28">
        <v>-9.3679676052426109E-3</v>
      </c>
      <c r="V13" s="29">
        <v>-2.6805731616947881E-2</v>
      </c>
      <c r="W13" s="28">
        <v>-9.3455418700048032E-3</v>
      </c>
      <c r="X13" s="29">
        <v>-2.6741562069674707E-2</v>
      </c>
      <c r="Y13" s="28">
        <v>-3.0701853554835901E-2</v>
      </c>
      <c r="Z13" s="29">
        <v>-8.7851034633510849E-2</v>
      </c>
      <c r="AA13" s="28">
        <v>-3.1157645657715061E-2</v>
      </c>
      <c r="AB13" s="29">
        <v>-8.9155249303944473E-2</v>
      </c>
      <c r="AC13" s="28">
        <v>-3.0545777529431661E-2</v>
      </c>
      <c r="AD13" s="29">
        <v>-8.7404434877285553E-2</v>
      </c>
      <c r="AE13" s="28">
        <v>-3.0148964420093183E-2</v>
      </c>
      <c r="AF13" s="29">
        <v>-8.6268984141411931E-2</v>
      </c>
      <c r="AG13" s="28">
        <v>-3.0148964420093183E-2</v>
      </c>
      <c r="AH13" s="29">
        <v>-8.6268984141411931E-2</v>
      </c>
      <c r="AI13" s="28">
        <v>-3.0193938771309936E-2</v>
      </c>
      <c r="AJ13" s="29">
        <v>-8.6397674849916228E-2</v>
      </c>
      <c r="AK13" s="28">
        <v>-3.0338995162885185E-2</v>
      </c>
      <c r="AL13" s="29">
        <v>-8.7102513234544876E-2</v>
      </c>
      <c r="AM13" s="28">
        <v>3.0402606818427103E-3</v>
      </c>
      <c r="AN13" s="29">
        <v>8.7285140742117129E-3</v>
      </c>
      <c r="AO13" s="28">
        <v>3.0402606818427103E-3</v>
      </c>
      <c r="AP13" s="29">
        <v>8.7285140742117129E-3</v>
      </c>
    </row>
    <row r="14" spans="2:42" x14ac:dyDescent="0.25">
      <c r="B14" s="10" t="s">
        <v>38</v>
      </c>
      <c r="C14" s="28">
        <v>-4.8035978525866607E-3</v>
      </c>
      <c r="D14" s="29">
        <v>-2.6759808859440071E-3</v>
      </c>
      <c r="E14" s="28">
        <v>-3.9861743587442211E-2</v>
      </c>
      <c r="F14" s="29">
        <v>-2.2206118662275953E-2</v>
      </c>
      <c r="G14" s="28">
        <v>-4.2729296167370867E-2</v>
      </c>
      <c r="H14" s="29">
        <v>-2.3803570432556098E-2</v>
      </c>
      <c r="I14" s="28">
        <v>-2.1814525964371168E-2</v>
      </c>
      <c r="J14" s="29">
        <v>-1.2152402492467296E-2</v>
      </c>
      <c r="K14" s="28">
        <v>6.8102800861459922E-2</v>
      </c>
      <c r="L14" s="29">
        <v>3.7938603308846464E-2</v>
      </c>
      <c r="M14" s="28">
        <v>6.8102800861459922E-2</v>
      </c>
      <c r="N14" s="29">
        <v>3.7938603308846464E-2</v>
      </c>
      <c r="O14" s="28">
        <v>6.96109617827676E-2</v>
      </c>
      <c r="P14" s="29">
        <v>3.8778767269735392E-2</v>
      </c>
      <c r="Q14" s="28">
        <v>6.96109617827676E-2</v>
      </c>
      <c r="R14" s="29">
        <v>3.8778767269735392E-2</v>
      </c>
      <c r="S14" s="28">
        <v>8.4508694848481225E-2</v>
      </c>
      <c r="T14" s="29">
        <v>4.7077973437936405E-2</v>
      </c>
      <c r="U14" s="28">
        <v>8.4508694848481225E-2</v>
      </c>
      <c r="V14" s="29">
        <v>4.7077973437936405E-2</v>
      </c>
      <c r="W14" s="28">
        <v>8.4508694848481225E-2</v>
      </c>
      <c r="X14" s="29">
        <v>4.7077973437936405E-2</v>
      </c>
      <c r="Y14" s="28">
        <v>0.19920509298012634</v>
      </c>
      <c r="Z14" s="29">
        <v>0.11097286608004686</v>
      </c>
      <c r="AA14" s="28">
        <v>0.19622387802218699</v>
      </c>
      <c r="AB14" s="29">
        <v>0.10931209544745946</v>
      </c>
      <c r="AC14" s="28">
        <v>0.20496696330067632</v>
      </c>
      <c r="AD14" s="29">
        <v>0.11418267991506148</v>
      </c>
      <c r="AE14" s="28">
        <v>0.21040289888872987</v>
      </c>
      <c r="AF14" s="29">
        <v>0.11721092253179521</v>
      </c>
      <c r="AG14" s="28">
        <v>0.21040289888872987</v>
      </c>
      <c r="AH14" s="29">
        <v>0.11721092253179521</v>
      </c>
      <c r="AI14" s="28">
        <v>0.21040289888872987</v>
      </c>
      <c r="AJ14" s="29">
        <v>0.11721092253179521</v>
      </c>
      <c r="AK14" s="28">
        <v>0.21856541428107668</v>
      </c>
      <c r="AL14" s="29">
        <v>0.12749213208875443</v>
      </c>
      <c r="AM14" s="28">
        <v>0.21856541428107668</v>
      </c>
      <c r="AN14" s="29">
        <v>0.12749213208875443</v>
      </c>
      <c r="AO14" s="28">
        <v>0.21856541428107668</v>
      </c>
      <c r="AP14" s="29">
        <v>0.12749213208875443</v>
      </c>
    </row>
    <row r="15" spans="2:42" x14ac:dyDescent="0.25">
      <c r="B15" s="10" t="s">
        <v>47</v>
      </c>
      <c r="C15" s="28">
        <v>0</v>
      </c>
      <c r="D15" s="29">
        <v>0</v>
      </c>
      <c r="E15" s="28">
        <v>0</v>
      </c>
      <c r="F15" s="29">
        <v>0</v>
      </c>
      <c r="G15" s="28">
        <v>0</v>
      </c>
      <c r="H15" s="29">
        <v>0</v>
      </c>
      <c r="I15" s="28">
        <v>0</v>
      </c>
      <c r="J15" s="29">
        <v>0</v>
      </c>
      <c r="K15" s="28">
        <v>0</v>
      </c>
      <c r="L15" s="29">
        <v>0</v>
      </c>
      <c r="M15" s="28">
        <v>0</v>
      </c>
      <c r="N15" s="29">
        <v>0</v>
      </c>
      <c r="O15" s="28">
        <v>0</v>
      </c>
      <c r="P15" s="29">
        <v>0</v>
      </c>
      <c r="Q15" s="28">
        <v>0</v>
      </c>
      <c r="R15" s="29">
        <v>0</v>
      </c>
      <c r="S15" s="28">
        <v>0</v>
      </c>
      <c r="T15" s="29">
        <v>0</v>
      </c>
      <c r="U15" s="28">
        <v>0</v>
      </c>
      <c r="V15" s="29">
        <v>0</v>
      </c>
      <c r="W15" s="28">
        <v>0</v>
      </c>
      <c r="X15" s="29">
        <v>0</v>
      </c>
      <c r="Y15" s="28">
        <v>0</v>
      </c>
      <c r="Z15" s="29">
        <v>0</v>
      </c>
      <c r="AA15" s="28">
        <v>0</v>
      </c>
      <c r="AB15" s="29">
        <v>0</v>
      </c>
      <c r="AC15" s="28">
        <v>0</v>
      </c>
      <c r="AD15" s="29">
        <v>0</v>
      </c>
      <c r="AE15" s="28">
        <v>0</v>
      </c>
      <c r="AF15" s="29">
        <v>0</v>
      </c>
      <c r="AG15" s="28">
        <v>0</v>
      </c>
      <c r="AH15" s="29">
        <v>0</v>
      </c>
      <c r="AI15" s="28">
        <v>0</v>
      </c>
      <c r="AJ15" s="29">
        <v>0</v>
      </c>
      <c r="AK15" s="28">
        <v>0.15247552509898377</v>
      </c>
      <c r="AL15" s="29">
        <v>0.38770408973304393</v>
      </c>
      <c r="AM15" s="28">
        <v>0.15282806065871424</v>
      </c>
      <c r="AN15" s="29">
        <v>0.38860049247174633</v>
      </c>
      <c r="AO15" s="28">
        <v>0.15282806065871424</v>
      </c>
      <c r="AP15" s="29">
        <v>0.38860049247174633</v>
      </c>
    </row>
    <row r="16" spans="2:42" x14ac:dyDescent="0.25">
      <c r="B16" s="10" t="s">
        <v>48</v>
      </c>
      <c r="C16" s="28">
        <v>1.6787199144041587E-4</v>
      </c>
      <c r="D16" s="29">
        <v>4.7880927066445977E-4</v>
      </c>
      <c r="E16" s="28">
        <v>-1.1554070078638068E-2</v>
      </c>
      <c r="F16" s="29">
        <v>-3.295484744117072E-2</v>
      </c>
      <c r="G16" s="28">
        <v>-1.1545936707683224E-2</v>
      </c>
      <c r="H16" s="29">
        <v>-3.2931649209103853E-2</v>
      </c>
      <c r="I16" s="28">
        <v>-1.0150490867413597E-2</v>
      </c>
      <c r="J16" s="29">
        <v>-2.8951518877064153E-2</v>
      </c>
      <c r="K16" s="28">
        <v>-8.1902087216237929E-3</v>
      </c>
      <c r="L16" s="29">
        <v>-2.3360346362402584E-2</v>
      </c>
      <c r="M16" s="28">
        <v>-8.8509259752461711E-3</v>
      </c>
      <c r="N16" s="29">
        <v>-2.524486291342587E-2</v>
      </c>
      <c r="O16" s="28">
        <v>-8.6343128410669712E-3</v>
      </c>
      <c r="P16" s="29">
        <v>-2.4627032768546719E-2</v>
      </c>
      <c r="Q16" s="28">
        <v>-8.6343128410669712E-3</v>
      </c>
      <c r="R16" s="29">
        <v>-2.4627032768546719E-2</v>
      </c>
      <c r="S16" s="28">
        <v>-7.751512599767918E-3</v>
      </c>
      <c r="T16" s="29">
        <v>-2.210908480085827E-2</v>
      </c>
      <c r="U16" s="28">
        <v>-7.751512599767918E-3</v>
      </c>
      <c r="V16" s="29">
        <v>-2.210908480085827E-2</v>
      </c>
      <c r="W16" s="28">
        <v>-7.7216357683490555E-3</v>
      </c>
      <c r="X16" s="29">
        <v>-2.2023869252160821E-2</v>
      </c>
      <c r="Y16" s="28">
        <v>-2.000983596280248E-2</v>
      </c>
      <c r="Z16" s="29">
        <v>-5.7072623498812369E-2</v>
      </c>
      <c r="AA16" s="28">
        <v>-2.0248964699135508E-2</v>
      </c>
      <c r="AB16" s="29">
        <v>-5.7754673284820424E-2</v>
      </c>
      <c r="AC16" s="28">
        <v>-1.9890865693194204E-2</v>
      </c>
      <c r="AD16" s="29">
        <v>-5.6733293110621474E-2</v>
      </c>
      <c r="AE16" s="28">
        <v>-1.9910573019636724E-2</v>
      </c>
      <c r="AF16" s="29">
        <v>-5.6789502907858669E-2</v>
      </c>
      <c r="AG16" s="28">
        <v>-1.9910573019636724E-2</v>
      </c>
      <c r="AH16" s="29">
        <v>-5.6789502907858669E-2</v>
      </c>
      <c r="AI16" s="28">
        <v>-1.9910573019636724E-2</v>
      </c>
      <c r="AJ16" s="29">
        <v>-5.6789502907858669E-2</v>
      </c>
      <c r="AK16" s="28">
        <v>-4.1834266035240542E-2</v>
      </c>
      <c r="AL16" s="29">
        <v>-0.12296340921204774</v>
      </c>
      <c r="AM16" s="28">
        <v>-9.1969126827258219E-3</v>
      </c>
      <c r="AN16" s="29">
        <v>-2.7032474688114316E-2</v>
      </c>
      <c r="AO16" s="28">
        <v>-9.1969126827258219E-3</v>
      </c>
      <c r="AP16" s="29">
        <v>-2.7032474688114316E-2</v>
      </c>
    </row>
    <row r="17" spans="2:42" x14ac:dyDescent="0.25">
      <c r="B17" s="10" t="s">
        <v>49</v>
      </c>
      <c r="C17" s="28">
        <v>1.4928753391862948E-4</v>
      </c>
      <c r="D17" s="29">
        <v>4.3258501922371906E-4</v>
      </c>
      <c r="E17" s="28">
        <v>-1.140929602222418E-2</v>
      </c>
      <c r="F17" s="29">
        <v>-3.306029920615261E-2</v>
      </c>
      <c r="G17" s="28">
        <v>-1.1403326154411531E-2</v>
      </c>
      <c r="H17" s="29">
        <v>-3.3043000538845124E-2</v>
      </c>
      <c r="I17" s="28">
        <v>-1.0190321938960412E-2</v>
      </c>
      <c r="J17" s="29">
        <v>-2.9528122651285127E-2</v>
      </c>
      <c r="K17" s="28">
        <v>-8.4732453244845685E-3</v>
      </c>
      <c r="L17" s="29">
        <v>-2.4552612635252657E-2</v>
      </c>
      <c r="M17" s="28">
        <v>-9.1228241957083123E-3</v>
      </c>
      <c r="N17" s="29">
        <v>-2.6434873538889292E-2</v>
      </c>
      <c r="O17" s="28">
        <v>-8.9037834858892717E-3</v>
      </c>
      <c r="P17" s="29">
        <v>-2.5800167296642584E-2</v>
      </c>
      <c r="Q17" s="28">
        <v>-8.9037834858892717E-3</v>
      </c>
      <c r="R17" s="29">
        <v>-2.5800167296642584E-2</v>
      </c>
      <c r="S17" s="28">
        <v>-7.9553503320326513E-3</v>
      </c>
      <c r="T17" s="29">
        <v>-2.3051927284072349E-2</v>
      </c>
      <c r="U17" s="28">
        <v>-7.9553503320326513E-3</v>
      </c>
      <c r="V17" s="29">
        <v>-2.3051927284072349E-2</v>
      </c>
      <c r="W17" s="28">
        <v>-7.9292891296487422E-3</v>
      </c>
      <c r="X17" s="29">
        <v>-2.297641069244305E-2</v>
      </c>
      <c r="Y17" s="28">
        <v>-1.8727336041857501E-2</v>
      </c>
      <c r="Z17" s="29">
        <v>-5.4265515740145265E-2</v>
      </c>
      <c r="AA17" s="28">
        <v>-1.9039223415149298E-2</v>
      </c>
      <c r="AB17" s="29">
        <v>-5.5169260358530536E-2</v>
      </c>
      <c r="AC17" s="28">
        <v>-1.8571161273953418E-2</v>
      </c>
      <c r="AD17" s="29">
        <v>-5.3812973835254407E-2</v>
      </c>
      <c r="AE17" s="28">
        <v>-1.8613877555785807E-2</v>
      </c>
      <c r="AF17" s="29">
        <v>-5.3936751240591718E-2</v>
      </c>
      <c r="AG17" s="28">
        <v>-1.8613877555785807E-2</v>
      </c>
      <c r="AH17" s="29">
        <v>-5.3936751240591718E-2</v>
      </c>
      <c r="AI17" s="28">
        <v>-1.8613877555785807E-2</v>
      </c>
      <c r="AJ17" s="29">
        <v>-5.3936751240591718E-2</v>
      </c>
      <c r="AK17" s="28">
        <v>-4.0724579316645082E-2</v>
      </c>
      <c r="AL17" s="29">
        <v>-0.12172053538166328</v>
      </c>
      <c r="AM17" s="28">
        <v>-8.4511074421228516E-3</v>
      </c>
      <c r="AN17" s="29">
        <v>-2.5259274366591811E-2</v>
      </c>
      <c r="AO17" s="28">
        <v>-8.4511074421228516E-3</v>
      </c>
      <c r="AP17" s="29">
        <v>-2.5259274366591811E-2</v>
      </c>
    </row>
    <row r="18" spans="2:42" x14ac:dyDescent="0.25">
      <c r="B18" s="10" t="s">
        <v>50</v>
      </c>
      <c r="C18" s="28">
        <v>1.5116377835999728E-4</v>
      </c>
      <c r="D18" s="29">
        <v>4.5005899482442047E-4</v>
      </c>
      <c r="E18" s="28">
        <v>-1.1070010587852286E-2</v>
      </c>
      <c r="F18" s="29">
        <v>-3.2958674967706436E-2</v>
      </c>
      <c r="G18" s="28">
        <v>-1.1062988654018002E-2</v>
      </c>
      <c r="H18" s="29">
        <v>-3.2937768606953188E-2</v>
      </c>
      <c r="I18" s="28">
        <v>-1.0142866679780593E-2</v>
      </c>
      <c r="J18" s="29">
        <v>-3.0198295068164516E-2</v>
      </c>
      <c r="K18" s="28">
        <v>-8.4840127588142744E-3</v>
      </c>
      <c r="L18" s="29">
        <v>-2.525939941254185E-2</v>
      </c>
      <c r="M18" s="28">
        <v>-9.1072524996386184E-3</v>
      </c>
      <c r="N18" s="29">
        <v>-2.7114967289534775E-2</v>
      </c>
      <c r="O18" s="28">
        <v>-8.9009064425692452E-3</v>
      </c>
      <c r="P18" s="29">
        <v>-2.6500614433063507E-2</v>
      </c>
      <c r="Q18" s="28">
        <v>-8.9009064425692452E-3</v>
      </c>
      <c r="R18" s="29">
        <v>-2.6500614433063507E-2</v>
      </c>
      <c r="S18" s="28">
        <v>-8.0830915521958868E-3</v>
      </c>
      <c r="T18" s="29">
        <v>-2.4065739150726628E-2</v>
      </c>
      <c r="U18" s="28">
        <v>-8.0830915521958868E-3</v>
      </c>
      <c r="V18" s="29">
        <v>-2.4065739150726628E-2</v>
      </c>
      <c r="W18" s="28">
        <v>-8.0532216643003363E-3</v>
      </c>
      <c r="X18" s="29">
        <v>-2.3976807715778481E-2</v>
      </c>
      <c r="Y18" s="28">
        <v>-1.8542898749785874E-2</v>
      </c>
      <c r="Z18" s="29">
        <v>-5.5207659288413424E-2</v>
      </c>
      <c r="AA18" s="28">
        <v>-1.8870725503402963E-2</v>
      </c>
      <c r="AB18" s="29">
        <v>-5.6183695881372397E-2</v>
      </c>
      <c r="AC18" s="28">
        <v>-1.8420356047250896E-2</v>
      </c>
      <c r="AD18" s="29">
        <v>-5.484281364798127E-2</v>
      </c>
      <c r="AE18" s="28">
        <v>-1.8536625556856645E-2</v>
      </c>
      <c r="AF18" s="29">
        <v>-5.5188982149387833E-2</v>
      </c>
      <c r="AG18" s="28">
        <v>-1.8536625556856645E-2</v>
      </c>
      <c r="AH18" s="29">
        <v>-5.5188982149387833E-2</v>
      </c>
      <c r="AI18" s="28">
        <v>-1.8536625556856645E-2</v>
      </c>
      <c r="AJ18" s="29">
        <v>-5.5188982149387833E-2</v>
      </c>
      <c r="AK18" s="28">
        <v>-3.9695715040433233E-2</v>
      </c>
      <c r="AL18" s="29">
        <v>-0.12193922474147323</v>
      </c>
      <c r="AM18" s="28">
        <v>-7.2744786837902753E-3</v>
      </c>
      <c r="AN18" s="29">
        <v>-2.23460968065754E-2</v>
      </c>
      <c r="AO18" s="28">
        <v>-7.2744786837902753E-3</v>
      </c>
      <c r="AP18" s="29">
        <v>-2.23460968065754E-2</v>
      </c>
    </row>
    <row r="19" spans="2:42" x14ac:dyDescent="0.25">
      <c r="B19" s="10" t="s">
        <v>51</v>
      </c>
      <c r="C19" s="28">
        <v>1.9242025448140687E-4</v>
      </c>
      <c r="D19" s="29">
        <v>6.0663678305861168E-4</v>
      </c>
      <c r="E19" s="28">
        <v>-1.02749042492013E-2</v>
      </c>
      <c r="F19" s="29">
        <v>-3.2393340694643946E-2</v>
      </c>
      <c r="G19" s="28">
        <v>-1.0252163909085343E-2</v>
      </c>
      <c r="H19" s="29">
        <v>-3.2321647998826641E-2</v>
      </c>
      <c r="I19" s="28">
        <v>-9.8384975038564582E-3</v>
      </c>
      <c r="J19" s="29">
        <v>-3.1017496011274126E-2</v>
      </c>
      <c r="K19" s="28">
        <v>-7.8113606169661898E-3</v>
      </c>
      <c r="L19" s="29">
        <v>-2.4626610586057751E-2</v>
      </c>
      <c r="M19" s="28">
        <v>-8.3651347614647209E-3</v>
      </c>
      <c r="N19" s="29">
        <v>-2.6372475471564627E-2</v>
      </c>
      <c r="O19" s="28">
        <v>-8.2253864832226853E-3</v>
      </c>
      <c r="P19" s="29">
        <v>-2.5931895834149898E-2</v>
      </c>
      <c r="Q19" s="28">
        <v>-8.2253864832226853E-3</v>
      </c>
      <c r="R19" s="29">
        <v>-2.5931895834149898E-2</v>
      </c>
      <c r="S19" s="28">
        <v>-7.9978949648897846E-3</v>
      </c>
      <c r="T19" s="29">
        <v>-2.5214691071966833E-2</v>
      </c>
      <c r="U19" s="28">
        <v>-7.9978949648897846E-3</v>
      </c>
      <c r="V19" s="29">
        <v>-2.5214691071966833E-2</v>
      </c>
      <c r="W19" s="28">
        <v>-7.9640815831750755E-3</v>
      </c>
      <c r="X19" s="29">
        <v>-2.5108088775015691E-2</v>
      </c>
      <c r="Y19" s="28">
        <v>-2.9478396046506372E-2</v>
      </c>
      <c r="Z19" s="29">
        <v>-9.2935535271810643E-2</v>
      </c>
      <c r="AA19" s="28">
        <v>-2.9704597993829296E-2</v>
      </c>
      <c r="AB19" s="29">
        <v>-9.3648674447389446E-2</v>
      </c>
      <c r="AC19" s="28">
        <v>-2.9705820931617888E-2</v>
      </c>
      <c r="AD19" s="29">
        <v>-9.3652529961706144E-2</v>
      </c>
      <c r="AE19" s="28">
        <v>-3.0150750096087919E-2</v>
      </c>
      <c r="AF19" s="29">
        <v>-9.5055242985603972E-2</v>
      </c>
      <c r="AG19" s="28">
        <v>-3.0150750096087919E-2</v>
      </c>
      <c r="AH19" s="29">
        <v>-9.5055242985603972E-2</v>
      </c>
      <c r="AI19" s="28">
        <v>-3.0148965568660868E-2</v>
      </c>
      <c r="AJ19" s="29">
        <v>-9.5049616966760286E-2</v>
      </c>
      <c r="AK19" s="28">
        <v>-5.178159886782352E-2</v>
      </c>
      <c r="AL19" s="29">
        <v>-0.16864959777198107</v>
      </c>
      <c r="AM19" s="28">
        <v>-1.696489205122742E-2</v>
      </c>
      <c r="AN19" s="29">
        <v>-5.5253647690328034E-2</v>
      </c>
      <c r="AO19" s="28">
        <v>-1.696489205122742E-2</v>
      </c>
      <c r="AP19" s="29">
        <v>-5.5253647690328034E-2</v>
      </c>
    </row>
    <row r="20" spans="2:42" x14ac:dyDescent="0.25">
      <c r="B20" s="10" t="s">
        <v>52</v>
      </c>
      <c r="C20" s="28">
        <v>-5.5077414981896666E-5</v>
      </c>
      <c r="D20" s="29">
        <v>-7.7635052860784981E-3</v>
      </c>
      <c r="E20" s="28">
        <v>-7.7866042161200966E-5</v>
      </c>
      <c r="F20" s="29">
        <v>-1.097570447200269E-2</v>
      </c>
      <c r="G20" s="28">
        <v>-7.7866042161200966E-5</v>
      </c>
      <c r="H20" s="29">
        <v>-1.097570447200269E-2</v>
      </c>
      <c r="I20" s="28">
        <v>-3.9258317631162165E-2</v>
      </c>
      <c r="J20" s="29">
        <v>-5.5337048144259313</v>
      </c>
      <c r="K20" s="28">
        <v>-3.1456520419574252E-2</v>
      </c>
      <c r="L20" s="29">
        <v>-4.4339928197206575</v>
      </c>
      <c r="M20" s="28">
        <v>-3.1467069395217373E-2</v>
      </c>
      <c r="N20" s="29">
        <v>-4.435479763655735</v>
      </c>
      <c r="O20" s="28">
        <v>-3.5343296740281138E-2</v>
      </c>
      <c r="P20" s="29">
        <v>-4.9818581928771266</v>
      </c>
      <c r="Q20" s="28">
        <v>-3.5343296740281138E-2</v>
      </c>
      <c r="R20" s="29">
        <v>-4.9818581928771266</v>
      </c>
      <c r="S20" s="28">
        <v>-2.7435848134542917E-2</v>
      </c>
      <c r="T20" s="29">
        <v>-3.867253974975938</v>
      </c>
      <c r="U20" s="28">
        <v>-2.7435848134542917E-2</v>
      </c>
      <c r="V20" s="29">
        <v>-3.867253974975938</v>
      </c>
      <c r="W20" s="28">
        <v>-2.7435848134542917E-2</v>
      </c>
      <c r="X20" s="29">
        <v>-3.867253974975938</v>
      </c>
      <c r="Y20" s="28">
        <v>0.11011183512588629</v>
      </c>
      <c r="Z20" s="29">
        <v>15.520950181464826</v>
      </c>
      <c r="AA20" s="28">
        <v>0.11309409837840745</v>
      </c>
      <c r="AB20" s="29">
        <v>15.941318794134617</v>
      </c>
      <c r="AC20" s="28">
        <v>0.117150493311172</v>
      </c>
      <c r="AD20" s="29">
        <v>16.513092968961558</v>
      </c>
      <c r="AE20" s="28">
        <v>0.11719226350969314</v>
      </c>
      <c r="AF20" s="29">
        <v>16.518980739059799</v>
      </c>
      <c r="AG20" s="28">
        <v>0.11719226350969314</v>
      </c>
      <c r="AH20" s="29">
        <v>16.518980739059799</v>
      </c>
      <c r="AI20" s="28">
        <v>0.11719226350969314</v>
      </c>
      <c r="AJ20" s="29">
        <v>16.518980739059799</v>
      </c>
      <c r="AK20" s="28">
        <v>0.11365864143357918</v>
      </c>
      <c r="AL20" s="29">
        <v>10.362434737426753</v>
      </c>
      <c r="AM20" s="28">
        <v>0.11368458871663223</v>
      </c>
      <c r="AN20" s="29">
        <v>10.364800391492821</v>
      </c>
      <c r="AO20" s="28">
        <v>0.11368458871663223</v>
      </c>
      <c r="AP20" s="29">
        <v>10.364800391492821</v>
      </c>
    </row>
    <row r="21" spans="2:42" x14ac:dyDescent="0.25">
      <c r="B21" s="10" t="s">
        <v>53</v>
      </c>
      <c r="C21" s="28">
        <v>-4.4983879203617239E-3</v>
      </c>
      <c r="D21" s="29">
        <v>-7.3409497170355831E-3</v>
      </c>
      <c r="E21" s="28">
        <v>-5.8809442768112952E-3</v>
      </c>
      <c r="F21" s="29">
        <v>-9.597152799861064E-3</v>
      </c>
      <c r="G21" s="28">
        <v>-5.7581884943778139E-3</v>
      </c>
      <c r="H21" s="29">
        <v>-9.3968268070223626E-3</v>
      </c>
      <c r="I21" s="28">
        <v>-9.1553437021604234E-3</v>
      </c>
      <c r="J21" s="29">
        <v>-1.4940667401208474E-2</v>
      </c>
      <c r="K21" s="28">
        <v>-4.4231562072298836E-3</v>
      </c>
      <c r="L21" s="29">
        <v>-7.2181785747944538E-3</v>
      </c>
      <c r="M21" s="28">
        <v>-5.0751747680065629E-3</v>
      </c>
      <c r="N21" s="29">
        <v>-8.2822120805687849E-3</v>
      </c>
      <c r="O21" s="28">
        <v>-6.299221946694411E-3</v>
      </c>
      <c r="P21" s="29">
        <v>-1.0279742962544081E-2</v>
      </c>
      <c r="Q21" s="28">
        <v>-6.299221946694411E-3</v>
      </c>
      <c r="R21" s="29">
        <v>-1.0279742962544081E-2</v>
      </c>
      <c r="S21" s="28">
        <v>-2.5108530635402637E-3</v>
      </c>
      <c r="T21" s="29">
        <v>-4.0974781216362999E-3</v>
      </c>
      <c r="U21" s="28">
        <v>-2.5108530635402637E-3</v>
      </c>
      <c r="V21" s="29">
        <v>-4.0974781216362999E-3</v>
      </c>
      <c r="W21" s="28">
        <v>-2.4835740007772555E-3</v>
      </c>
      <c r="X21" s="29">
        <v>-4.0529612343387367E-3</v>
      </c>
      <c r="Y21" s="28">
        <v>-1.4538577713326784E-2</v>
      </c>
      <c r="Z21" s="29">
        <v>-2.3725603447326993E-2</v>
      </c>
      <c r="AA21" s="28">
        <v>-1.4213099844810007E-2</v>
      </c>
      <c r="AB21" s="29">
        <v>-2.3194453909072266E-2</v>
      </c>
      <c r="AC21" s="28">
        <v>-1.343135555910302E-2</v>
      </c>
      <c r="AD21" s="29">
        <v>-2.1918720114088019E-2</v>
      </c>
      <c r="AE21" s="28">
        <v>-1.2189559983082243E-2</v>
      </c>
      <c r="AF21" s="29">
        <v>-1.989222550228642E-2</v>
      </c>
      <c r="AG21" s="28">
        <v>-1.2189559983082243E-2</v>
      </c>
      <c r="AH21" s="29">
        <v>-1.989222550228642E-2</v>
      </c>
      <c r="AI21" s="28">
        <v>-1.2189559983082243E-2</v>
      </c>
      <c r="AJ21" s="29">
        <v>-1.989222550228642E-2</v>
      </c>
      <c r="AK21" s="28">
        <v>-3.046830736787598E-2</v>
      </c>
      <c r="AL21" s="29">
        <v>-4.8782393689317916E-2</v>
      </c>
      <c r="AM21" s="28">
        <v>-1.1014787902871026E-3</v>
      </c>
      <c r="AN21" s="29">
        <v>-1.7635627519259067E-3</v>
      </c>
      <c r="AO21" s="28">
        <v>-1.1014787902871026E-3</v>
      </c>
      <c r="AP21" s="29">
        <v>-1.7635627519259067E-3</v>
      </c>
    </row>
    <row r="22" spans="2:42" x14ac:dyDescent="0.25">
      <c r="B22" s="10" t="s">
        <v>54</v>
      </c>
      <c r="C22" s="28">
        <v>-4.5036264391125069E-3</v>
      </c>
      <c r="D22" s="29">
        <v>-7.3734666560125728E-3</v>
      </c>
      <c r="E22" s="28">
        <v>-5.9115150034357855E-3</v>
      </c>
      <c r="F22" s="29">
        <v>-9.6785022811396448E-3</v>
      </c>
      <c r="G22" s="28">
        <v>-5.7926751304621105E-3</v>
      </c>
      <c r="H22" s="29">
        <v>-9.4839342252353021E-3</v>
      </c>
      <c r="I22" s="28">
        <v>-9.6488334826516642E-3</v>
      </c>
      <c r="J22" s="29">
        <v>-1.5797347518851756E-2</v>
      </c>
      <c r="K22" s="28">
        <v>-4.9342524955109379E-3</v>
      </c>
      <c r="L22" s="29">
        <v>-8.0785000132395091E-3</v>
      </c>
      <c r="M22" s="28">
        <v>-5.5869545807646359E-3</v>
      </c>
      <c r="N22" s="29">
        <v>-9.1471226281463203E-3</v>
      </c>
      <c r="O22" s="28">
        <v>-6.8568337714222105E-3</v>
      </c>
      <c r="P22" s="29">
        <v>-1.1226205339838202E-2</v>
      </c>
      <c r="Q22" s="28">
        <v>-6.8568337714222105E-3</v>
      </c>
      <c r="R22" s="29">
        <v>-1.1226205339838202E-2</v>
      </c>
      <c r="S22" s="28">
        <v>-2.8370347469209856E-3</v>
      </c>
      <c r="T22" s="29">
        <v>-4.6448748339109613E-3</v>
      </c>
      <c r="U22" s="28">
        <v>-2.8370347469209856E-3</v>
      </c>
      <c r="V22" s="29">
        <v>-4.6448748339109613E-3</v>
      </c>
      <c r="W22" s="28">
        <v>-2.8132667723261839E-3</v>
      </c>
      <c r="X22" s="29">
        <v>-4.6059612227302704E-3</v>
      </c>
      <c r="Y22" s="28">
        <v>-1.4639702864283732E-2</v>
      </c>
      <c r="Z22" s="29">
        <v>-2.3968542325414788E-2</v>
      </c>
      <c r="AA22" s="28">
        <v>-1.4299059485560539E-2</v>
      </c>
      <c r="AB22" s="29">
        <v>-2.3410831194492943E-2</v>
      </c>
      <c r="AC22" s="28">
        <v>-1.3433153043150514E-2</v>
      </c>
      <c r="AD22" s="29">
        <v>-2.1993144277814736E-2</v>
      </c>
      <c r="AE22" s="28">
        <v>-1.2184581521081261E-2</v>
      </c>
      <c r="AF22" s="29">
        <v>-1.9948947093592073E-2</v>
      </c>
      <c r="AG22" s="28">
        <v>-1.2184581521081261E-2</v>
      </c>
      <c r="AH22" s="29">
        <v>-1.9948947093592073E-2</v>
      </c>
      <c r="AI22" s="28">
        <v>-1.2184581521081261E-2</v>
      </c>
      <c r="AJ22" s="29">
        <v>-1.9948947093592073E-2</v>
      </c>
      <c r="AK22" s="28">
        <v>-3.53477453774379E-2</v>
      </c>
      <c r="AL22" s="29">
        <v>-5.9786257034252444E-2</v>
      </c>
      <c r="AM22" s="28">
        <v>-5.3644833454420393E-3</v>
      </c>
      <c r="AN22" s="29">
        <v>-9.0733475847450951E-3</v>
      </c>
      <c r="AO22" s="28">
        <v>-5.3644833454420393E-3</v>
      </c>
      <c r="AP22" s="29">
        <v>-9.0733475847450951E-3</v>
      </c>
    </row>
    <row r="23" spans="2:42" x14ac:dyDescent="0.25">
      <c r="B23" s="10" t="s">
        <v>55</v>
      </c>
      <c r="C23" s="28">
        <v>-4.4295562961790269E-3</v>
      </c>
      <c r="D23" s="29">
        <v>-7.3826867710204969E-3</v>
      </c>
      <c r="E23" s="28">
        <v>-5.812891418372601E-3</v>
      </c>
      <c r="F23" s="29">
        <v>-9.6882743341168975E-3</v>
      </c>
      <c r="G23" s="28">
        <v>-5.6985510333452671E-3</v>
      </c>
      <c r="H23" s="29">
        <v>-9.4977046265678489E-3</v>
      </c>
      <c r="I23" s="28">
        <v>-1.0253629865099478E-2</v>
      </c>
      <c r="J23" s="29">
        <v>-1.7089598257348682E-2</v>
      </c>
      <c r="K23" s="28">
        <v>-5.4919563001232241E-3</v>
      </c>
      <c r="L23" s="29">
        <v>-9.1533757362824986E-3</v>
      </c>
      <c r="M23" s="28">
        <v>-6.1325625822287178E-3</v>
      </c>
      <c r="N23" s="29">
        <v>-1.0221066314774596E-2</v>
      </c>
      <c r="O23" s="28">
        <v>-7.4527931690177018E-3</v>
      </c>
      <c r="P23" s="29">
        <v>-1.2421478328093372E-2</v>
      </c>
      <c r="Q23" s="28">
        <v>-7.4527931690177018E-3</v>
      </c>
      <c r="R23" s="29">
        <v>-1.2421478328093372E-2</v>
      </c>
      <c r="S23" s="28">
        <v>-3.3250173900289948E-3</v>
      </c>
      <c r="T23" s="29">
        <v>-5.5417654178941955E-3</v>
      </c>
      <c r="U23" s="28">
        <v>-3.3250173900289948E-3</v>
      </c>
      <c r="V23" s="29">
        <v>-5.5417654178941955E-3</v>
      </c>
      <c r="W23" s="28">
        <v>-3.2983379668558577E-3</v>
      </c>
      <c r="X23" s="29">
        <v>-5.4972991527992843E-3</v>
      </c>
      <c r="Y23" s="28">
        <v>-1.2782854566568136E-2</v>
      </c>
      <c r="Z23" s="29">
        <v>-2.1305025829762014E-2</v>
      </c>
      <c r="AA23" s="28">
        <v>-1.2393987202714563E-2</v>
      </c>
      <c r="AB23" s="29">
        <v>-2.065690539718501E-2</v>
      </c>
      <c r="AC23" s="28">
        <v>-1.1463688226082791E-2</v>
      </c>
      <c r="AD23" s="29">
        <v>-1.9106387582613849E-2</v>
      </c>
      <c r="AE23" s="28">
        <v>-1.0235746265516821E-2</v>
      </c>
      <c r="AF23" s="29">
        <v>-1.7059791882797937E-2</v>
      </c>
      <c r="AG23" s="28">
        <v>-1.0235746265516821E-2</v>
      </c>
      <c r="AH23" s="29">
        <v>-1.7059791882797937E-2</v>
      </c>
      <c r="AI23" s="28">
        <v>-1.0235746265516821E-2</v>
      </c>
      <c r="AJ23" s="29">
        <v>-1.7059791882797937E-2</v>
      </c>
      <c r="AK23" s="28">
        <v>-3.223422948460386E-2</v>
      </c>
      <c r="AL23" s="29">
        <v>-5.546584805691146E-2</v>
      </c>
      <c r="AM23" s="28">
        <v>-2.7083530129756728E-3</v>
      </c>
      <c r="AN23" s="29">
        <v>-4.6602974261860108E-3</v>
      </c>
      <c r="AO23" s="28">
        <v>-2.7083530129756728E-3</v>
      </c>
      <c r="AP23" s="29">
        <v>-4.6602974261860108E-3</v>
      </c>
    </row>
    <row r="24" spans="2:42" x14ac:dyDescent="0.25">
      <c r="B24" s="10" t="s">
        <v>56</v>
      </c>
      <c r="C24" s="28">
        <v>-3.4059387095785043E-3</v>
      </c>
      <c r="D24" s="29">
        <v>-7.1523518800340469E-3</v>
      </c>
      <c r="E24" s="28">
        <v>-4.2249843017709843E-3</v>
      </c>
      <c r="F24" s="29">
        <v>-8.8723189084123355E-3</v>
      </c>
      <c r="G24" s="28">
        <v>-4.0999109778032672E-3</v>
      </c>
      <c r="H24" s="29">
        <v>-8.6096693130723878E-3</v>
      </c>
      <c r="I24" s="28">
        <v>-1.1676859095835157E-2</v>
      </c>
      <c r="J24" s="29">
        <v>-2.4520994717878164E-2</v>
      </c>
      <c r="K24" s="28">
        <v>-6.4252966239721765E-3</v>
      </c>
      <c r="L24" s="29">
        <v>-1.3492897643461177E-2</v>
      </c>
      <c r="M24" s="28">
        <v>-6.858865404679837E-3</v>
      </c>
      <c r="N24" s="29">
        <v>-1.4403376882297092E-2</v>
      </c>
      <c r="O24" s="28">
        <v>-8.3048626974605577E-3</v>
      </c>
      <c r="P24" s="29">
        <v>-1.7439920501375994E-2</v>
      </c>
      <c r="Q24" s="28">
        <v>-8.3048626974605577E-3</v>
      </c>
      <c r="R24" s="29">
        <v>-1.7439920501375994E-2</v>
      </c>
      <c r="S24" s="28">
        <v>-5.6499040956002888E-3</v>
      </c>
      <c r="T24" s="29">
        <v>-1.186460051865712E-2</v>
      </c>
      <c r="U24" s="28">
        <v>-5.6499040956002888E-3</v>
      </c>
      <c r="V24" s="29">
        <v>-1.186460051865712E-2</v>
      </c>
      <c r="W24" s="28">
        <v>-5.6190418468290426E-3</v>
      </c>
      <c r="X24" s="29">
        <v>-1.1799790878248562E-2</v>
      </c>
      <c r="Y24" s="28">
        <v>-2.3620133830111079E-2</v>
      </c>
      <c r="Z24" s="29">
        <v>-4.9601452936116175E-2</v>
      </c>
      <c r="AA24" s="28">
        <v>-2.2953252932527923E-2</v>
      </c>
      <c r="AB24" s="29">
        <v>-4.8201026431618388E-2</v>
      </c>
      <c r="AC24" s="28">
        <v>-2.2731039556528221E-2</v>
      </c>
      <c r="AD24" s="29">
        <v>-4.7734386132681106E-2</v>
      </c>
      <c r="AE24" s="28">
        <v>-2.2458644136260197E-2</v>
      </c>
      <c r="AF24" s="29">
        <v>-4.7162365300131626E-2</v>
      </c>
      <c r="AG24" s="28">
        <v>-2.2458644136260197E-2</v>
      </c>
      <c r="AH24" s="29">
        <v>-4.7162365300131626E-2</v>
      </c>
      <c r="AI24" s="28">
        <v>-2.2457015357161492E-2</v>
      </c>
      <c r="AJ24" s="29">
        <v>-4.7158944921128043E-2</v>
      </c>
      <c r="AK24" s="28">
        <v>-4.5299830123260776E-2</v>
      </c>
      <c r="AL24" s="29">
        <v>-9.8583000662344933E-2</v>
      </c>
      <c r="AM24" s="28">
        <v>-1.297981383868585E-2</v>
      </c>
      <c r="AN24" s="29">
        <v>-2.8247103637574877E-2</v>
      </c>
      <c r="AO24" s="28">
        <v>-1.297981383868585E-2</v>
      </c>
      <c r="AP24" s="29">
        <v>-2.8247103637574877E-2</v>
      </c>
    </row>
    <row r="25" spans="2:42" x14ac:dyDescent="0.25">
      <c r="B25" s="10" t="s">
        <v>57</v>
      </c>
      <c r="C25" s="28">
        <v>2.961196373076902E-4</v>
      </c>
      <c r="D25" s="29">
        <v>9.8082423075096514E-4</v>
      </c>
      <c r="E25" s="28">
        <v>-9.8097687701670377E-4</v>
      </c>
      <c r="F25" s="29">
        <v>-3.2492471608165374E-3</v>
      </c>
      <c r="G25" s="28">
        <v>-1.1329048176570433E-3</v>
      </c>
      <c r="H25" s="29">
        <v>-3.7524714888710342E-3</v>
      </c>
      <c r="I25" s="28">
        <v>-3.2731613006497406E-2</v>
      </c>
      <c r="J25" s="29">
        <v>-0.10841550205925943</v>
      </c>
      <c r="K25" s="28">
        <v>-2.5464609123477699E-2</v>
      </c>
      <c r="L25" s="29">
        <v>-8.4345320296821402E-2</v>
      </c>
      <c r="M25" s="28">
        <v>-2.575417972286087E-2</v>
      </c>
      <c r="N25" s="29">
        <v>-8.5304452433312861E-2</v>
      </c>
      <c r="O25" s="28">
        <v>-2.9306284272838323E-2</v>
      </c>
      <c r="P25" s="29">
        <v>-9.706993426509225E-2</v>
      </c>
      <c r="Q25" s="28">
        <v>-2.9306284272838323E-2</v>
      </c>
      <c r="R25" s="29">
        <v>-9.706993426509225E-2</v>
      </c>
      <c r="S25" s="28">
        <v>-1.3728485568802018E-2</v>
      </c>
      <c r="T25" s="29">
        <v>-4.5472267289715429E-2</v>
      </c>
      <c r="U25" s="28">
        <v>-1.3728485568802018E-2</v>
      </c>
      <c r="V25" s="29">
        <v>-4.5472267289715429E-2</v>
      </c>
      <c r="W25" s="28">
        <v>-1.3727408836249677E-2</v>
      </c>
      <c r="X25" s="29">
        <v>-4.546870087518462E-2</v>
      </c>
      <c r="Y25" s="28">
        <v>0.1313095441617691</v>
      </c>
      <c r="Z25" s="29">
        <v>0.43493090770212595</v>
      </c>
      <c r="AA25" s="28">
        <v>0.13037769821373035</v>
      </c>
      <c r="AB25" s="29">
        <v>0.43184439478635728</v>
      </c>
      <c r="AC25" s="28">
        <v>0.1381715910272161</v>
      </c>
      <c r="AD25" s="29">
        <v>0.45765976789987795</v>
      </c>
      <c r="AE25" s="28">
        <v>0.13996258406259354</v>
      </c>
      <c r="AF25" s="29">
        <v>0.46359199644836258</v>
      </c>
      <c r="AG25" s="28">
        <v>0.13996258406259354</v>
      </c>
      <c r="AH25" s="29">
        <v>0.46359199644836258</v>
      </c>
      <c r="AI25" s="28">
        <v>0.13996258406259354</v>
      </c>
      <c r="AJ25" s="29">
        <v>0.46359199644836258</v>
      </c>
      <c r="AK25" s="28">
        <v>0.15813885223135049</v>
      </c>
      <c r="AL25" s="29">
        <v>1.0960455810114231</v>
      </c>
      <c r="AM25" s="28">
        <v>0.1582518575157934</v>
      </c>
      <c r="AN25" s="29">
        <v>1.0968288100591694</v>
      </c>
      <c r="AO25" s="28">
        <v>0.1582518575157934</v>
      </c>
      <c r="AP25" s="29">
        <v>1.0968288100591694</v>
      </c>
    </row>
    <row r="26" spans="2:42" x14ac:dyDescent="0.25">
      <c r="B26" s="10" t="s">
        <v>58</v>
      </c>
      <c r="C26" s="28">
        <v>9.2361336193791388E-4</v>
      </c>
      <c r="D26" s="29">
        <v>2.1906498241124339E-3</v>
      </c>
      <c r="E26" s="28">
        <v>4.5502112929507454E-4</v>
      </c>
      <c r="F26" s="29">
        <v>1.0792307668290313E-3</v>
      </c>
      <c r="G26" s="28">
        <v>4.0198574364058715E-4</v>
      </c>
      <c r="H26" s="29">
        <v>9.5344008098185995E-4</v>
      </c>
      <c r="I26" s="28">
        <v>-8.5175133596923081E-3</v>
      </c>
      <c r="J26" s="29">
        <v>-2.0202056306477978E-2</v>
      </c>
      <c r="K26" s="28">
        <v>-2.0400743324794357E-3</v>
      </c>
      <c r="L26" s="29">
        <v>-4.8387005448313758E-3</v>
      </c>
      <c r="M26" s="28">
        <v>-2.1111451461015562E-3</v>
      </c>
      <c r="N26" s="29">
        <v>-5.0072681205906022E-3</v>
      </c>
      <c r="O26" s="28">
        <v>-3.6300910451602109E-3</v>
      </c>
      <c r="P26" s="29">
        <v>-8.6099429017645335E-3</v>
      </c>
      <c r="Q26" s="28">
        <v>-3.6300910451602109E-3</v>
      </c>
      <c r="R26" s="29">
        <v>-8.6099429017645335E-3</v>
      </c>
      <c r="S26" s="28">
        <v>-3.7148990289569417E-3</v>
      </c>
      <c r="T26" s="29">
        <v>-8.8110926495312825E-3</v>
      </c>
      <c r="U26" s="28">
        <v>-3.7148990289569417E-3</v>
      </c>
      <c r="V26" s="29">
        <v>-8.8110926495312825E-3</v>
      </c>
      <c r="W26" s="28">
        <v>-3.6691499397777383E-3</v>
      </c>
      <c r="X26" s="29">
        <v>-8.7025837882541701E-3</v>
      </c>
      <c r="Y26" s="28">
        <v>-3.9357429010000944E-2</v>
      </c>
      <c r="Z26" s="29">
        <v>-9.3348958007030358E-2</v>
      </c>
      <c r="AA26" s="28">
        <v>-3.909431054112722E-2</v>
      </c>
      <c r="AB26" s="29">
        <v>-9.2724886884510305E-2</v>
      </c>
      <c r="AC26" s="28">
        <v>-3.9944623108940203E-2</v>
      </c>
      <c r="AD26" s="29">
        <v>-9.4741680008000539E-2</v>
      </c>
      <c r="AE26" s="28">
        <v>-4.0536815533921855E-2</v>
      </c>
      <c r="AF26" s="29">
        <v>-9.6146257166677351E-2</v>
      </c>
      <c r="AG26" s="28">
        <v>-4.0536815533921855E-2</v>
      </c>
      <c r="AH26" s="29">
        <v>-9.6146257166677351E-2</v>
      </c>
      <c r="AI26" s="28">
        <v>-4.0536815533921855E-2</v>
      </c>
      <c r="AJ26" s="29">
        <v>-9.6146257166677351E-2</v>
      </c>
      <c r="AK26" s="28">
        <v>9.4680319612826747E-2</v>
      </c>
      <c r="AL26" s="29">
        <v>0.1888974937986736</v>
      </c>
      <c r="AM26" s="28">
        <v>0.1425786949551795</v>
      </c>
      <c r="AN26" s="29">
        <v>0.28445994116046847</v>
      </c>
      <c r="AO26" s="28">
        <v>0.1425786949551795</v>
      </c>
      <c r="AP26" s="29">
        <v>0.28445994116046847</v>
      </c>
    </row>
    <row r="27" spans="2:42" x14ac:dyDescent="0.25">
      <c r="B27" s="10" t="s">
        <v>59</v>
      </c>
      <c r="C27" s="28">
        <v>9.1289345408163136E-4</v>
      </c>
      <c r="D27" s="29">
        <v>2.1057884204478405E-3</v>
      </c>
      <c r="E27" s="28">
        <v>3.4754218703647588E-4</v>
      </c>
      <c r="F27" s="29">
        <v>8.0168206903730166E-4</v>
      </c>
      <c r="G27" s="28">
        <v>2.8260889445541615E-4</v>
      </c>
      <c r="H27" s="29">
        <v>6.5189922744979256E-4</v>
      </c>
      <c r="I27" s="28">
        <v>-8.6773375514936912E-3</v>
      </c>
      <c r="J27" s="29">
        <v>-2.0016176975036881E-2</v>
      </c>
      <c r="K27" s="28">
        <v>-2.3756512519899076E-3</v>
      </c>
      <c r="L27" s="29">
        <v>-5.4799592165930555E-3</v>
      </c>
      <c r="M27" s="28">
        <v>-2.4474998574335327E-3</v>
      </c>
      <c r="N27" s="29">
        <v>-5.6456937398192686E-3</v>
      </c>
      <c r="O27" s="28">
        <v>-3.9782874591642869E-3</v>
      </c>
      <c r="P27" s="29">
        <v>-9.1767901580013245E-3</v>
      </c>
      <c r="Q27" s="28">
        <v>-3.9782874591642869E-3</v>
      </c>
      <c r="R27" s="29">
        <v>-9.1767901580013245E-3</v>
      </c>
      <c r="S27" s="28">
        <v>-3.6498339313244532E-3</v>
      </c>
      <c r="T27" s="29">
        <v>-8.419140256484603E-3</v>
      </c>
      <c r="U27" s="28">
        <v>-3.6498339313244532E-3</v>
      </c>
      <c r="V27" s="29">
        <v>-8.419140256484603E-3</v>
      </c>
      <c r="W27" s="28">
        <v>-3.604840375086904E-3</v>
      </c>
      <c r="X27" s="29">
        <v>-8.3153527780046588E-3</v>
      </c>
      <c r="Y27" s="28">
        <v>-4.8423260349954589E-2</v>
      </c>
      <c r="Z27" s="29">
        <v>-0.1116988411619575</v>
      </c>
      <c r="AA27" s="28">
        <v>-4.8219764053040404E-2</v>
      </c>
      <c r="AB27" s="29">
        <v>-0.11122943244429218</v>
      </c>
      <c r="AC27" s="28">
        <v>-4.9065356648578695E-2</v>
      </c>
      <c r="AD27" s="29">
        <v>-0.11317997671442503</v>
      </c>
      <c r="AE27" s="28">
        <v>-4.96741083736153E-2</v>
      </c>
      <c r="AF27" s="29">
        <v>-0.1145841957147673</v>
      </c>
      <c r="AG27" s="28">
        <v>-4.96741083736153E-2</v>
      </c>
      <c r="AH27" s="29">
        <v>-0.1145841957147673</v>
      </c>
      <c r="AI27" s="28">
        <v>-4.96741083736153E-2</v>
      </c>
      <c r="AJ27" s="29">
        <v>-0.1145841957147673</v>
      </c>
      <c r="AK27" s="28">
        <v>-6.5089926561601619E-2</v>
      </c>
      <c r="AL27" s="29">
        <v>-0.15431809913238537</v>
      </c>
      <c r="AM27" s="28">
        <v>-2.479294328420889E-2</v>
      </c>
      <c r="AN27" s="29">
        <v>-5.878021502905284E-2</v>
      </c>
      <c r="AO27" s="28">
        <v>-2.479294328420889E-2</v>
      </c>
      <c r="AP27" s="29">
        <v>-5.878021502905284E-2</v>
      </c>
    </row>
    <row r="28" spans="2:42" x14ac:dyDescent="0.25">
      <c r="B28" s="10" t="s">
        <v>60</v>
      </c>
      <c r="C28" s="28">
        <v>8.9523473574448786E-4</v>
      </c>
      <c r="D28" s="29">
        <v>2.087063214480267E-3</v>
      </c>
      <c r="E28" s="28">
        <v>3.2167322771692319E-4</v>
      </c>
      <c r="F28" s="29">
        <v>7.4991768510068724E-4</v>
      </c>
      <c r="G28" s="28">
        <v>2.55140188604841E-4</v>
      </c>
      <c r="H28" s="29">
        <v>5.9480902707598204E-4</v>
      </c>
      <c r="I28" s="28">
        <v>-9.2015245661394296E-3</v>
      </c>
      <c r="J28" s="29">
        <v>-2.1451539660325203E-2</v>
      </c>
      <c r="K28" s="28">
        <v>-2.9086959912049126E-3</v>
      </c>
      <c r="L28" s="29">
        <v>-6.7810510059134188E-3</v>
      </c>
      <c r="M28" s="28">
        <v>-2.9796018759907783E-3</v>
      </c>
      <c r="N28" s="29">
        <v>-6.9463540911476329E-3</v>
      </c>
      <c r="O28" s="28">
        <v>-4.5507816809352564E-3</v>
      </c>
      <c r="P28" s="29">
        <v>-1.0609249914225849E-2</v>
      </c>
      <c r="Q28" s="28">
        <v>-4.5507816809352564E-3</v>
      </c>
      <c r="R28" s="29">
        <v>-1.0609249914225849E-2</v>
      </c>
      <c r="S28" s="28">
        <v>-3.8955537965297271E-3</v>
      </c>
      <c r="T28" s="29">
        <v>-9.0817153358151437E-3</v>
      </c>
      <c r="U28" s="28">
        <v>-3.8955537965297271E-3</v>
      </c>
      <c r="V28" s="29">
        <v>-9.0817153358151437E-3</v>
      </c>
      <c r="W28" s="28">
        <v>-3.8506217958601541E-3</v>
      </c>
      <c r="X28" s="29">
        <v>-8.9769652384315002E-3</v>
      </c>
      <c r="Y28" s="28">
        <v>-4.7300500652081023E-2</v>
      </c>
      <c r="Z28" s="29">
        <v>-0.11027178794101378</v>
      </c>
      <c r="AA28" s="28">
        <v>-4.7126077820928702E-2</v>
      </c>
      <c r="AB28" s="29">
        <v>-0.10986515551252474</v>
      </c>
      <c r="AC28" s="28">
        <v>-4.7830123456957252E-2</v>
      </c>
      <c r="AD28" s="29">
        <v>-0.11150649905026011</v>
      </c>
      <c r="AE28" s="28">
        <v>-4.8431979108515488E-2</v>
      </c>
      <c r="AF28" s="29">
        <v>-0.11290960679467688</v>
      </c>
      <c r="AG28" s="28">
        <v>-4.8431979108515488E-2</v>
      </c>
      <c r="AH28" s="29">
        <v>-0.11290960679467688</v>
      </c>
      <c r="AI28" s="28">
        <v>-4.8431979108515488E-2</v>
      </c>
      <c r="AJ28" s="29">
        <v>-0.11290960679467688</v>
      </c>
      <c r="AK28" s="28">
        <v>-6.3732075203956406E-2</v>
      </c>
      <c r="AL28" s="29">
        <v>-0.15269003586396845</v>
      </c>
      <c r="AM28" s="28">
        <v>-2.3858463123229701E-2</v>
      </c>
      <c r="AN28" s="29">
        <v>-5.7160379264081573E-2</v>
      </c>
      <c r="AO28" s="28">
        <v>-2.3858463123229701E-2</v>
      </c>
      <c r="AP28" s="29">
        <v>-5.7160379264081573E-2</v>
      </c>
    </row>
    <row r="29" spans="2:42" x14ac:dyDescent="0.25">
      <c r="B29" s="10" t="s">
        <v>61</v>
      </c>
      <c r="C29" s="28">
        <v>9.0116007744489579E-4</v>
      </c>
      <c r="D29" s="29">
        <v>2.0745598735989468E-3</v>
      </c>
      <c r="E29" s="28">
        <v>3.0900854005344591E-4</v>
      </c>
      <c r="F29" s="29">
        <v>7.1136830607532175E-4</v>
      </c>
      <c r="G29" s="28">
        <v>2.3986570902545523E-4</v>
      </c>
      <c r="H29" s="29">
        <v>5.5219465159561665E-4</v>
      </c>
      <c r="I29" s="28">
        <v>-8.9679862273149835E-3</v>
      </c>
      <c r="J29" s="29">
        <v>-2.0645193722879984E-2</v>
      </c>
      <c r="K29" s="28">
        <v>-2.7133922342814643E-3</v>
      </c>
      <c r="L29" s="29">
        <v>-6.246498032331349E-3</v>
      </c>
      <c r="M29" s="28">
        <v>-2.7848815934480298E-3</v>
      </c>
      <c r="N29" s="29">
        <v>-6.4110736273099711E-3</v>
      </c>
      <c r="O29" s="28">
        <v>-4.3377898704113349E-3</v>
      </c>
      <c r="P29" s="29">
        <v>-9.9860224953309817E-3</v>
      </c>
      <c r="Q29" s="28">
        <v>-4.3377898704113349E-3</v>
      </c>
      <c r="R29" s="29">
        <v>-9.9860224953309817E-3</v>
      </c>
      <c r="S29" s="28">
        <v>-3.7504673537589461E-3</v>
      </c>
      <c r="T29" s="29">
        <v>-8.6339478124810576E-3</v>
      </c>
      <c r="U29" s="28">
        <v>-3.7504673537589461E-3</v>
      </c>
      <c r="V29" s="29">
        <v>-8.6339478124810576E-3</v>
      </c>
      <c r="W29" s="28">
        <v>-3.7056192546223166E-3</v>
      </c>
      <c r="X29" s="29">
        <v>-8.5307030403209971E-3</v>
      </c>
      <c r="Y29" s="28">
        <v>-5.0196671478046517E-2</v>
      </c>
      <c r="Z29" s="29">
        <v>-0.11555771615165567</v>
      </c>
      <c r="AA29" s="28">
        <v>-5.0022120635282552E-2</v>
      </c>
      <c r="AB29" s="29">
        <v>-0.11515588279999678</v>
      </c>
      <c r="AC29" s="28">
        <v>-5.079984678225713E-2</v>
      </c>
      <c r="AD29" s="29">
        <v>-0.11694628552371356</v>
      </c>
      <c r="AE29" s="28">
        <v>-5.1409662285089586E-2</v>
      </c>
      <c r="AF29" s="29">
        <v>-0.11835014129156107</v>
      </c>
      <c r="AG29" s="28">
        <v>-5.1409662285089586E-2</v>
      </c>
      <c r="AH29" s="29">
        <v>-0.11835014129156107</v>
      </c>
      <c r="AI29" s="28">
        <v>-5.1409662285089586E-2</v>
      </c>
      <c r="AJ29" s="29">
        <v>-0.11835014129156107</v>
      </c>
      <c r="AK29" s="28">
        <v>-6.6820446003568512E-2</v>
      </c>
      <c r="AL29" s="29">
        <v>-0.15810376058015363</v>
      </c>
      <c r="AM29" s="28">
        <v>-2.6448696478993505E-2</v>
      </c>
      <c r="AN29" s="29">
        <v>-6.2580222459883039E-2</v>
      </c>
      <c r="AO29" s="28">
        <v>-2.6448696478993505E-2</v>
      </c>
      <c r="AP29" s="29">
        <v>-6.2580222459883039E-2</v>
      </c>
    </row>
    <row r="30" spans="2:42" x14ac:dyDescent="0.25">
      <c r="B30" s="10" t="s">
        <v>39</v>
      </c>
      <c r="C30" s="28">
        <v>-9.5502423110467305E-3</v>
      </c>
      <c r="D30" s="29">
        <v>-2.4481120979114479E-2</v>
      </c>
      <c r="E30" s="28">
        <v>-7.5813924254775067E-4</v>
      </c>
      <c r="F30" s="29">
        <v>-1.9434165030931538E-3</v>
      </c>
      <c r="G30" s="28">
        <v>3.2608557869884258E-4</v>
      </c>
      <c r="H30" s="29">
        <v>8.358887912649493E-4</v>
      </c>
      <c r="I30" s="28">
        <v>4.0464677176252906E-3</v>
      </c>
      <c r="J30" s="29">
        <v>1.0372727990229258E-2</v>
      </c>
      <c r="K30" s="28">
        <v>-1.1409244092457471E-2</v>
      </c>
      <c r="L30" s="29">
        <v>-2.9246491953887066E-2</v>
      </c>
      <c r="M30" s="28">
        <v>-1.1019137678654145E-2</v>
      </c>
      <c r="N30" s="29">
        <v>-2.8246491953887176E-2</v>
      </c>
      <c r="O30" s="28">
        <v>-1.0686093111750616E-2</v>
      </c>
      <c r="P30" s="29">
        <v>-2.7392764470515196E-2</v>
      </c>
      <c r="Q30" s="28">
        <v>-1.0686093111750616E-2</v>
      </c>
      <c r="R30" s="29">
        <v>-2.7392764470515196E-2</v>
      </c>
      <c r="S30" s="28">
        <v>-1.043982274065236E-2</v>
      </c>
      <c r="T30" s="29">
        <v>-2.6761474231789428E-2</v>
      </c>
      <c r="U30" s="28">
        <v>-1.043982274065236E-2</v>
      </c>
      <c r="V30" s="29">
        <v>-2.6761474231789428E-2</v>
      </c>
      <c r="W30" s="28">
        <v>-1.043982274065236E-2</v>
      </c>
      <c r="X30" s="29">
        <v>-2.6761474231789428E-2</v>
      </c>
      <c r="Y30" s="28">
        <v>-4.4645264232616499E-2</v>
      </c>
      <c r="Z30" s="29">
        <v>-0.11444380982448932</v>
      </c>
      <c r="AA30" s="28">
        <v>-4.4978308799519806E-2</v>
      </c>
      <c r="AB30" s="29">
        <v>-0.11529753730786085</v>
      </c>
      <c r="AC30" s="28">
        <v>-4.5490177670969079E-2</v>
      </c>
      <c r="AD30" s="29">
        <v>-0.1166096635722278</v>
      </c>
      <c r="AE30" s="28">
        <v>-4.5157810542016508E-2</v>
      </c>
      <c r="AF30" s="29">
        <v>-0.1157576726354157</v>
      </c>
      <c r="AG30" s="28">
        <v>-4.5157810542016508E-2</v>
      </c>
      <c r="AH30" s="29">
        <v>-0.1157576726354157</v>
      </c>
      <c r="AI30" s="28">
        <v>-4.5157810542016508E-2</v>
      </c>
      <c r="AJ30" s="29">
        <v>-0.1157576726354157</v>
      </c>
      <c r="AK30" s="28">
        <v>6.7126872290751427E-2</v>
      </c>
      <c r="AL30" s="29">
        <v>0.15875102937077745</v>
      </c>
      <c r="AM30" s="28">
        <v>0.10729702358298154</v>
      </c>
      <c r="AN30" s="29">
        <v>0.25375102937077765</v>
      </c>
      <c r="AO30" s="28">
        <v>0.10729702358298154</v>
      </c>
      <c r="AP30" s="29">
        <v>0.25375102937077765</v>
      </c>
    </row>
    <row r="31" spans="2:42" ht="7.5" customHeight="1" x14ac:dyDescent="0.25"/>
    <row r="32" spans="2:42" ht="3" customHeight="1" thickBot="1" x14ac:dyDescent="0.3"/>
    <row r="33" spans="2:42" ht="97.5" customHeight="1" thickBot="1" x14ac:dyDescent="0.3">
      <c r="C33" s="53" t="s">
        <v>34</v>
      </c>
      <c r="D33" s="54"/>
      <c r="E33" s="53" t="s">
        <v>35</v>
      </c>
      <c r="F33" s="54"/>
      <c r="G33" s="53" t="s">
        <v>36</v>
      </c>
      <c r="H33" s="54"/>
      <c r="I33" s="53" t="s">
        <v>21</v>
      </c>
      <c r="J33" s="54"/>
      <c r="K33" s="53" t="s">
        <v>22</v>
      </c>
      <c r="L33" s="54"/>
      <c r="M33" s="53" t="s">
        <v>23</v>
      </c>
      <c r="N33" s="54"/>
      <c r="O33" s="53" t="s">
        <v>24</v>
      </c>
      <c r="P33" s="54"/>
      <c r="Q33" s="53" t="s">
        <v>25</v>
      </c>
      <c r="R33" s="54"/>
      <c r="S33" s="53" t="s">
        <v>26</v>
      </c>
      <c r="T33" s="54"/>
      <c r="U33" s="53" t="s">
        <v>63</v>
      </c>
      <c r="V33" s="54"/>
      <c r="W33" s="53" t="s">
        <v>27</v>
      </c>
      <c r="X33" s="54"/>
      <c r="Y33" s="53" t="s">
        <v>28</v>
      </c>
      <c r="Z33" s="54"/>
      <c r="AA33" s="53" t="s">
        <v>29</v>
      </c>
      <c r="AB33" s="54"/>
      <c r="AC33" s="53" t="s">
        <v>30</v>
      </c>
      <c r="AD33" s="54"/>
      <c r="AE33" s="53" t="s">
        <v>31</v>
      </c>
      <c r="AF33" s="54"/>
      <c r="AG33" s="53" t="s">
        <v>32</v>
      </c>
      <c r="AH33" s="54"/>
      <c r="AI33" s="53" t="s">
        <v>64</v>
      </c>
      <c r="AJ33" s="54"/>
      <c r="AK33" s="53" t="str">
        <f>AK4</f>
        <v>Input 102-B: Volume forecasts for the charging year</v>
      </c>
      <c r="AL33" s="54"/>
      <c r="AM33" s="53" t="s">
        <v>33</v>
      </c>
      <c r="AN33" s="54"/>
      <c r="AO33" s="57" t="s">
        <v>62</v>
      </c>
      <c r="AP33" s="54"/>
    </row>
    <row r="34" spans="2:42" ht="63.75" thickBot="1" x14ac:dyDescent="0.3">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40"/>
      <c r="AL34" s="40"/>
      <c r="AM34" s="2" t="s">
        <v>1</v>
      </c>
      <c r="AN34" s="3" t="s">
        <v>2</v>
      </c>
      <c r="AO34" s="2" t="s">
        <v>1</v>
      </c>
      <c r="AP34" s="3" t="s">
        <v>2</v>
      </c>
    </row>
    <row r="35" spans="2:42" ht="5.25" customHeight="1" thickBot="1" x14ac:dyDescent="0.3"/>
    <row r="36" spans="2:42" x14ac:dyDescent="0.25">
      <c r="B36" s="9" t="s">
        <v>41</v>
      </c>
      <c r="C36" s="30">
        <v>6.810437571587169E-4</v>
      </c>
      <c r="D36" s="31">
        <v>2.3549523716437371E-3</v>
      </c>
      <c r="E36" s="30">
        <v>9.2728706875913058E-3</v>
      </c>
      <c r="F36" s="31">
        <v>3.2064266925814877E-2</v>
      </c>
      <c r="G36" s="30">
        <v>-2.6043296189426357E-4</v>
      </c>
      <c r="H36" s="31">
        <v>-9.0054011188067662E-4</v>
      </c>
      <c r="I36" s="30">
        <v>3.4007979723915671E-3</v>
      </c>
      <c r="J36" s="31">
        <v>1.1759475314743195E-2</v>
      </c>
      <c r="K36" s="30">
        <v>-3.8670597289836017E-3</v>
      </c>
      <c r="L36" s="31">
        <v>-1.3371742100763306E-2</v>
      </c>
      <c r="M36" s="30">
        <v>0</v>
      </c>
      <c r="N36" s="31">
        <v>0</v>
      </c>
      <c r="O36" s="30">
        <v>2.5008958571071105E-4</v>
      </c>
      <c r="P36" s="31">
        <v>8.6477418932640049E-4</v>
      </c>
      <c r="Q36" s="30">
        <v>0</v>
      </c>
      <c r="R36" s="31">
        <v>0</v>
      </c>
      <c r="S36" s="30">
        <v>-3.1160029159593705E-5</v>
      </c>
      <c r="T36" s="31">
        <v>-1.0774694547643904E-4</v>
      </c>
      <c r="U36" s="30">
        <v>0</v>
      </c>
      <c r="V36" s="31">
        <v>0</v>
      </c>
      <c r="W36" s="30">
        <v>0</v>
      </c>
      <c r="X36" s="31">
        <v>0</v>
      </c>
      <c r="Y36" s="30">
        <v>3.1435394953850171E-2</v>
      </c>
      <c r="Z36" s="31">
        <v>0.10869912119743796</v>
      </c>
      <c r="AA36" s="30">
        <v>-2.8183695483852134E-4</v>
      </c>
      <c r="AB36" s="31">
        <v>-9.7455207281083034E-4</v>
      </c>
      <c r="AC36" s="30">
        <v>7.7017442887550303E-4</v>
      </c>
      <c r="AD36" s="31">
        <v>2.6631535474712642E-3</v>
      </c>
      <c r="AE36" s="30">
        <v>5.1336020391334891E-4</v>
      </c>
      <c r="AF36" s="31">
        <v>1.7751265128063132E-3</v>
      </c>
      <c r="AG36" s="30">
        <v>0</v>
      </c>
      <c r="AH36" s="31">
        <v>0</v>
      </c>
      <c r="AI36" s="30">
        <v>0</v>
      </c>
      <c r="AJ36" s="31">
        <v>0</v>
      </c>
      <c r="AK36" s="30">
        <v>6.0068000140727218E-3</v>
      </c>
      <c r="AL36" s="31">
        <v>1.9644654817464247E-2</v>
      </c>
      <c r="AM36" s="30">
        <v>3.1159849911565729E-2</v>
      </c>
      <c r="AN36" s="31">
        <v>0.10701368619487317</v>
      </c>
      <c r="AO36" s="30">
        <v>7.9049891840253794E-2</v>
      </c>
      <c r="AP36" s="31">
        <v>0.27148462984064992</v>
      </c>
    </row>
    <row r="37" spans="2:42" x14ac:dyDescent="0.25">
      <c r="B37" s="10" t="s">
        <v>37</v>
      </c>
      <c r="C37" s="32">
        <v>-4.8175027667851644E-5</v>
      </c>
      <c r="D37" s="33">
        <v>-1.4682774650831565E-5</v>
      </c>
      <c r="E37" s="32">
        <v>2.3369796772629736E-2</v>
      </c>
      <c r="F37" s="33">
        <v>7.1226416726566932E-3</v>
      </c>
      <c r="G37" s="32">
        <v>-5.4418333908834438E-3</v>
      </c>
      <c r="H37" s="33">
        <v>-1.6585608194486512E-3</v>
      </c>
      <c r="I37" s="32">
        <v>2.3664974909957115E-2</v>
      </c>
      <c r="J37" s="33">
        <v>7.2126060023528504E-3</v>
      </c>
      <c r="K37" s="32">
        <v>0.22244878867836348</v>
      </c>
      <c r="L37" s="33">
        <v>6.7797894337196796E-2</v>
      </c>
      <c r="M37" s="32">
        <v>0</v>
      </c>
      <c r="N37" s="33">
        <v>0</v>
      </c>
      <c r="O37" s="32">
        <v>1.0659785800122279E-3</v>
      </c>
      <c r="P37" s="33">
        <v>3.2488872410924019E-4</v>
      </c>
      <c r="Q37" s="32">
        <v>0</v>
      </c>
      <c r="R37" s="33">
        <v>0</v>
      </c>
      <c r="S37" s="32">
        <v>1.911201042390176E-2</v>
      </c>
      <c r="T37" s="33">
        <v>5.8249544580106227E-3</v>
      </c>
      <c r="U37" s="32">
        <v>0</v>
      </c>
      <c r="V37" s="33">
        <v>0</v>
      </c>
      <c r="W37" s="32">
        <v>0</v>
      </c>
      <c r="X37" s="33">
        <v>0</v>
      </c>
      <c r="Y37" s="32">
        <v>0.14046189427428257</v>
      </c>
      <c r="Z37" s="33">
        <v>4.2809946158796797E-2</v>
      </c>
      <c r="AA37" s="32">
        <v>-4.2988610372864944E-3</v>
      </c>
      <c r="AB37" s="33">
        <v>-1.3102059494585205E-3</v>
      </c>
      <c r="AC37" s="32">
        <v>1.1121207427259749E-2</v>
      </c>
      <c r="AD37" s="33">
        <v>3.3895192261334528E-3</v>
      </c>
      <c r="AE37" s="32">
        <v>3.7699081007291912E-3</v>
      </c>
      <c r="AF37" s="33">
        <v>1.1489917863465315E-3</v>
      </c>
      <c r="AG37" s="32">
        <v>0</v>
      </c>
      <c r="AH37" s="33">
        <v>0</v>
      </c>
      <c r="AI37" s="32">
        <v>0</v>
      </c>
      <c r="AJ37" s="33">
        <v>0</v>
      </c>
      <c r="AK37" s="32">
        <v>-3.6950297935173682E-2</v>
      </c>
      <c r="AL37" s="33">
        <v>6.3915452764283787E-3</v>
      </c>
      <c r="AM37" s="32">
        <v>0</v>
      </c>
      <c r="AN37" s="33">
        <v>0</v>
      </c>
      <c r="AO37" s="32">
        <v>0.39827539177612437</v>
      </c>
      <c r="AP37" s="33">
        <v>0.13903953809847336</v>
      </c>
    </row>
    <row r="38" spans="2:42" x14ac:dyDescent="0.25">
      <c r="B38" s="10" t="s">
        <v>42</v>
      </c>
      <c r="C38" s="32">
        <v>0</v>
      </c>
      <c r="D38" s="33">
        <v>0</v>
      </c>
      <c r="E38" s="32">
        <v>0</v>
      </c>
      <c r="F38" s="33">
        <v>0</v>
      </c>
      <c r="G38" s="32">
        <v>0</v>
      </c>
      <c r="H38" s="33">
        <v>0</v>
      </c>
      <c r="I38" s="32">
        <v>0</v>
      </c>
      <c r="J38" s="33">
        <v>0</v>
      </c>
      <c r="K38" s="32">
        <v>0</v>
      </c>
      <c r="L38" s="33">
        <v>0</v>
      </c>
      <c r="M38" s="32">
        <v>0</v>
      </c>
      <c r="N38" s="33">
        <v>0</v>
      </c>
      <c r="O38" s="32">
        <v>0</v>
      </c>
      <c r="P38" s="33">
        <v>0</v>
      </c>
      <c r="Q38" s="32">
        <v>0</v>
      </c>
      <c r="R38" s="33">
        <v>0</v>
      </c>
      <c r="S38" s="32">
        <v>0</v>
      </c>
      <c r="T38" s="33">
        <v>0</v>
      </c>
      <c r="U38" s="32">
        <v>0</v>
      </c>
      <c r="V38" s="33">
        <v>0</v>
      </c>
      <c r="W38" s="32">
        <v>0</v>
      </c>
      <c r="X38" s="33">
        <v>0</v>
      </c>
      <c r="Y38" s="32">
        <v>0</v>
      </c>
      <c r="Z38" s="33">
        <v>0</v>
      </c>
      <c r="AA38" s="32">
        <v>0</v>
      </c>
      <c r="AB38" s="33">
        <v>0</v>
      </c>
      <c r="AC38" s="32">
        <v>0</v>
      </c>
      <c r="AD38" s="33">
        <v>0</v>
      </c>
      <c r="AE38" s="32">
        <v>0</v>
      </c>
      <c r="AF38" s="33">
        <v>0</v>
      </c>
      <c r="AG38" s="32">
        <v>0</v>
      </c>
      <c r="AH38" s="33">
        <v>0</v>
      </c>
      <c r="AI38" s="32">
        <v>0</v>
      </c>
      <c r="AJ38" s="33">
        <v>0</v>
      </c>
      <c r="AK38" s="32">
        <v>0.15119059223193809</v>
      </c>
      <c r="AL38" s="33">
        <v>0.26758225328572327</v>
      </c>
      <c r="AM38" s="32">
        <v>2.8649214255347388E-3</v>
      </c>
      <c r="AN38" s="33">
        <v>5.0704353969002192E-3</v>
      </c>
      <c r="AO38" s="32">
        <v>0.15405551365747283</v>
      </c>
      <c r="AP38" s="33">
        <v>0.27265268868262349</v>
      </c>
    </row>
    <row r="39" spans="2:42" x14ac:dyDescent="0.25">
      <c r="B39" s="10" t="s">
        <v>43</v>
      </c>
      <c r="C39" s="32">
        <v>-7.5638531547328469E-4</v>
      </c>
      <c r="D39" s="33">
        <v>-3.2453145809929751E-3</v>
      </c>
      <c r="E39" s="32">
        <v>-1.010937284865232E-2</v>
      </c>
      <c r="F39" s="33">
        <v>-4.337484406328862E-2</v>
      </c>
      <c r="G39" s="32">
        <v>4.0759601470896634E-4</v>
      </c>
      <c r="H39" s="33">
        <v>1.7488140801109608E-3</v>
      </c>
      <c r="I39" s="32">
        <v>1.1331834610214253E-3</v>
      </c>
      <c r="J39" s="33">
        <v>4.8619886369563048E-3</v>
      </c>
      <c r="K39" s="32">
        <v>2.7566482679547422E-3</v>
      </c>
      <c r="L39" s="33">
        <v>1.1827557510238229E-2</v>
      </c>
      <c r="M39" s="32">
        <v>0</v>
      </c>
      <c r="N39" s="33">
        <v>0</v>
      </c>
      <c r="O39" s="32">
        <v>-2.9650973150441295E-5</v>
      </c>
      <c r="P39" s="33">
        <v>-1.2721920103064832E-4</v>
      </c>
      <c r="Q39" s="32">
        <v>0</v>
      </c>
      <c r="R39" s="33">
        <v>0</v>
      </c>
      <c r="S39" s="32">
        <v>-1.6959589785070506E-3</v>
      </c>
      <c r="T39" s="33">
        <v>-7.2766092745588651E-3</v>
      </c>
      <c r="U39" s="32">
        <v>0</v>
      </c>
      <c r="V39" s="33">
        <v>0</v>
      </c>
      <c r="W39" s="32">
        <v>0</v>
      </c>
      <c r="X39" s="33">
        <v>0</v>
      </c>
      <c r="Y39" s="32">
        <v>7.4516291945407098E-2</v>
      </c>
      <c r="Z39" s="33">
        <v>0.319716424717428</v>
      </c>
      <c r="AA39" s="32">
        <v>1.044368152296471E-4</v>
      </c>
      <c r="AB39" s="33">
        <v>4.4809214605834313E-4</v>
      </c>
      <c r="AC39" s="32">
        <v>4.4683557194336032E-6</v>
      </c>
      <c r="AD39" s="33">
        <v>1.917173651122539E-5</v>
      </c>
      <c r="AE39" s="32">
        <v>2.0189553803007243E-4</v>
      </c>
      <c r="AF39" s="33">
        <v>8.6624438629723244E-4</v>
      </c>
      <c r="AG39" s="32">
        <v>0</v>
      </c>
      <c r="AH39" s="33">
        <v>0</v>
      </c>
      <c r="AI39" s="32">
        <v>5.9579843582047154E-4</v>
      </c>
      <c r="AJ39" s="33">
        <v>2.5563073628562805E-3</v>
      </c>
      <c r="AK39" s="32">
        <v>-1.905382242464837E-3</v>
      </c>
      <c r="AL39" s="33">
        <v>-5.9894405709295384E-3</v>
      </c>
      <c r="AM39" s="32">
        <v>2.7046827488172553E-2</v>
      </c>
      <c r="AN39" s="33">
        <v>0.11695233268590322</v>
      </c>
      <c r="AO39" s="32">
        <v>9.2270395963816476E-2</v>
      </c>
      <c r="AP39" s="33">
        <v>0.39898350557155915</v>
      </c>
    </row>
    <row r="40" spans="2:42" x14ac:dyDescent="0.25">
      <c r="B40" s="10" t="s">
        <v>44</v>
      </c>
      <c r="C40" s="32">
        <v>-1.5567128486130288E-3</v>
      </c>
      <c r="D40" s="33">
        <v>-4.8289263347665035E-3</v>
      </c>
      <c r="E40" s="32">
        <v>-1.4381243329058879E-2</v>
      </c>
      <c r="F40" s="33">
        <v>-4.4610645245364289E-2</v>
      </c>
      <c r="G40" s="32">
        <v>-2.5806200067268747E-4</v>
      </c>
      <c r="H40" s="33">
        <v>-8.0050883639914971E-4</v>
      </c>
      <c r="I40" s="32">
        <v>4.4497337932346559E-3</v>
      </c>
      <c r="J40" s="33">
        <v>1.3803083025874407E-2</v>
      </c>
      <c r="K40" s="32">
        <v>1.1297103411923581E-3</v>
      </c>
      <c r="L40" s="33">
        <v>3.5043637123584048E-3</v>
      </c>
      <c r="M40" s="32">
        <v>1.5565934028216599E-4</v>
      </c>
      <c r="N40" s="33">
        <v>4.8285558136873519E-4</v>
      </c>
      <c r="O40" s="32">
        <v>3.138415057249988E-4</v>
      </c>
      <c r="P40" s="33">
        <v>9.7353697137414485E-4</v>
      </c>
      <c r="Q40" s="32">
        <v>0</v>
      </c>
      <c r="R40" s="33">
        <v>0</v>
      </c>
      <c r="S40" s="32">
        <v>8.9143762861554343E-4</v>
      </c>
      <c r="T40" s="33">
        <v>2.7652412867653631E-3</v>
      </c>
      <c r="U40" s="32">
        <v>0</v>
      </c>
      <c r="V40" s="33">
        <v>0</v>
      </c>
      <c r="W40" s="32">
        <v>0</v>
      </c>
      <c r="X40" s="33">
        <v>0</v>
      </c>
      <c r="Y40" s="32">
        <v>9.7745884843891684E-4</v>
      </c>
      <c r="Z40" s="33">
        <v>3.0320792807634334E-3</v>
      </c>
      <c r="AA40" s="32">
        <v>-3.1118463587220813E-4</v>
      </c>
      <c r="AB40" s="33">
        <v>-9.6529535583744774E-4</v>
      </c>
      <c r="AC40" s="32">
        <v>6.4905411254856382E-4</v>
      </c>
      <c r="AD40" s="33">
        <v>2.0133671406177278E-3</v>
      </c>
      <c r="AE40" s="32">
        <v>2.5412972223792796E-4</v>
      </c>
      <c r="AF40" s="33">
        <v>7.8831090091835421E-4</v>
      </c>
      <c r="AG40" s="32">
        <v>0</v>
      </c>
      <c r="AH40" s="33">
        <v>0</v>
      </c>
      <c r="AI40" s="32">
        <v>1.5608580422810103E-4</v>
      </c>
      <c r="AJ40" s="33">
        <v>4.8417847337223208E-4</v>
      </c>
      <c r="AK40" s="32">
        <v>-2.947114361327996E-4</v>
      </c>
      <c r="AL40" s="33">
        <v>-1.0125307401520622E-3</v>
      </c>
      <c r="AM40" s="32">
        <v>3.1743772679713178E-2</v>
      </c>
      <c r="AN40" s="33">
        <v>9.8868173597157494E-2</v>
      </c>
      <c r="AO40" s="32">
        <v>2.3918969525866807E-2</v>
      </c>
      <c r="AP40" s="33">
        <v>7.4497283458050845E-2</v>
      </c>
    </row>
    <row r="41" spans="2:42" x14ac:dyDescent="0.25">
      <c r="B41" s="10" t="s">
        <v>45</v>
      </c>
      <c r="C41" s="32">
        <v>-1.5768776156040998E-3</v>
      </c>
      <c r="D41" s="33">
        <v>-4.6298366929558021E-3</v>
      </c>
      <c r="E41" s="32">
        <v>-1.5385562313530943E-2</v>
      </c>
      <c r="F41" s="33">
        <v>-4.5173220950091242E-2</v>
      </c>
      <c r="G41" s="32">
        <v>-1.4040560604589025E-4</v>
      </c>
      <c r="H41" s="33">
        <v>-4.1224190154975915E-4</v>
      </c>
      <c r="I41" s="32">
        <v>4.9081402018267273E-3</v>
      </c>
      <c r="J41" s="33">
        <v>1.4410685633254872E-2</v>
      </c>
      <c r="K41" s="32">
        <v>7.1875284747535684E-4</v>
      </c>
      <c r="L41" s="33">
        <v>2.1103148865058152E-3</v>
      </c>
      <c r="M41" s="32">
        <v>3.3059991045381043E-4</v>
      </c>
      <c r="N41" s="33">
        <v>9.7066733712303233E-4</v>
      </c>
      <c r="O41" s="32">
        <v>2.9598525147223054E-4</v>
      </c>
      <c r="P41" s="33">
        <v>8.6903597608278815E-4</v>
      </c>
      <c r="Q41" s="32">
        <v>0</v>
      </c>
      <c r="R41" s="33">
        <v>0</v>
      </c>
      <c r="S41" s="32">
        <v>1.5098858850218777E-3</v>
      </c>
      <c r="T41" s="33">
        <v>4.4331437034013099E-3</v>
      </c>
      <c r="U41" s="32">
        <v>0</v>
      </c>
      <c r="V41" s="33">
        <v>0</v>
      </c>
      <c r="W41" s="32">
        <v>6.6119982090828699E-5</v>
      </c>
      <c r="X41" s="33">
        <v>1.9413346742469528E-4</v>
      </c>
      <c r="Y41" s="32">
        <v>-1.4048406614581399E-2</v>
      </c>
      <c r="Z41" s="33">
        <v>-4.1247226657364688E-2</v>
      </c>
      <c r="AA41" s="32">
        <v>-4.2831090021000495E-4</v>
      </c>
      <c r="AB41" s="33">
        <v>-1.2575544875277345E-3</v>
      </c>
      <c r="AC41" s="32">
        <v>6.3819529282493903E-4</v>
      </c>
      <c r="AD41" s="33">
        <v>1.8737915706030783E-3</v>
      </c>
      <c r="AE41" s="32">
        <v>3.8755213834595903E-4</v>
      </c>
      <c r="AF41" s="33">
        <v>1.1378835572224411E-3</v>
      </c>
      <c r="AG41" s="32">
        <v>0</v>
      </c>
      <c r="AH41" s="33">
        <v>0</v>
      </c>
      <c r="AI41" s="32">
        <v>0</v>
      </c>
      <c r="AJ41" s="33">
        <v>0</v>
      </c>
      <c r="AK41" s="32">
        <v>-2.3549689882718106E-4</v>
      </c>
      <c r="AL41" s="33">
        <v>-9.2001995849511076E-4</v>
      </c>
      <c r="AM41" s="32">
        <v>3.2825749765155399E-2</v>
      </c>
      <c r="AN41" s="33">
        <v>9.6705788179965335E-2</v>
      </c>
      <c r="AO41" s="32">
        <v>9.8659213258676104E-3</v>
      </c>
      <c r="AP41" s="33">
        <v>2.906534366359903E-2</v>
      </c>
    </row>
    <row r="42" spans="2:42" ht="17.25" customHeight="1" x14ac:dyDescent="0.25">
      <c r="B42" s="10" t="s">
        <v>46</v>
      </c>
      <c r="C42" s="32">
        <v>-1.6214251735422458E-3</v>
      </c>
      <c r="D42" s="33">
        <v>-4.6395856465828444E-3</v>
      </c>
      <c r="E42" s="32">
        <v>-1.5863900064867265E-2</v>
      </c>
      <c r="F42" s="33">
        <v>-4.5393351627191603E-2</v>
      </c>
      <c r="G42" s="32">
        <v>-1.4520444590426784E-4</v>
      </c>
      <c r="H42" s="33">
        <v>-4.1549155275877325E-4</v>
      </c>
      <c r="I42" s="32">
        <v>5.232353905015974E-3</v>
      </c>
      <c r="J42" s="33">
        <v>1.4971985430890733E-2</v>
      </c>
      <c r="K42" s="32">
        <v>5.7171951217271921E-4</v>
      </c>
      <c r="L42" s="33">
        <v>1.6359321946093353E-3</v>
      </c>
      <c r="M42" s="32">
        <v>2.6910882285458015E-4</v>
      </c>
      <c r="N42" s="33">
        <v>7.7003456727942066E-4</v>
      </c>
      <c r="O42" s="32">
        <v>3.7552737768564715E-4</v>
      </c>
      <c r="P42" s="33">
        <v>1.0745432227396989E-3</v>
      </c>
      <c r="Q42" s="32">
        <v>0</v>
      </c>
      <c r="R42" s="33">
        <v>0</v>
      </c>
      <c r="S42" s="32">
        <v>1.8138524613422469E-3</v>
      </c>
      <c r="T42" s="33">
        <v>5.1902017940661516E-3</v>
      </c>
      <c r="U42" s="32">
        <v>0</v>
      </c>
      <c r="V42" s="33">
        <v>0</v>
      </c>
      <c r="W42" s="32">
        <v>2.2425735237807665E-5</v>
      </c>
      <c r="X42" s="33">
        <v>6.4169547273174032E-5</v>
      </c>
      <c r="Y42" s="32">
        <v>-2.1356311684831097E-2</v>
      </c>
      <c r="Z42" s="33">
        <v>-6.1109472563836142E-2</v>
      </c>
      <c r="AA42" s="32">
        <v>-4.5579210287916005E-4</v>
      </c>
      <c r="AB42" s="33">
        <v>-1.3042146704336233E-3</v>
      </c>
      <c r="AC42" s="32">
        <v>6.1186812828339932E-4</v>
      </c>
      <c r="AD42" s="33">
        <v>1.7508144266589198E-3</v>
      </c>
      <c r="AE42" s="32">
        <v>3.9681310933847858E-4</v>
      </c>
      <c r="AF42" s="33">
        <v>1.1354507358736221E-3</v>
      </c>
      <c r="AG42" s="32">
        <v>0</v>
      </c>
      <c r="AH42" s="33">
        <v>0</v>
      </c>
      <c r="AI42" s="32">
        <v>-4.4974351216753305E-5</v>
      </c>
      <c r="AJ42" s="33">
        <v>-1.2869070850429765E-4</v>
      </c>
      <c r="AK42" s="32">
        <v>-1.4505639157524897E-4</v>
      </c>
      <c r="AL42" s="33">
        <v>-7.0483838462864767E-4</v>
      </c>
      <c r="AM42" s="32">
        <v>3.3379255844727895E-2</v>
      </c>
      <c r="AN42" s="33">
        <v>9.5831027308756589E-2</v>
      </c>
      <c r="AO42" s="32">
        <v>3.0402606818427103E-3</v>
      </c>
      <c r="AP42" s="33">
        <v>8.7285140742117129E-3</v>
      </c>
    </row>
    <row r="43" spans="2:42" ht="17.25" customHeight="1" x14ac:dyDescent="0.25">
      <c r="B43" s="10" t="s">
        <v>38</v>
      </c>
      <c r="C43" s="32">
        <v>-4.8035978525866607E-3</v>
      </c>
      <c r="D43" s="33">
        <v>-2.6759808859440071E-3</v>
      </c>
      <c r="E43" s="32">
        <v>-3.505814573485555E-2</v>
      </c>
      <c r="F43" s="33">
        <v>-1.9530137776331946E-2</v>
      </c>
      <c r="G43" s="32">
        <v>-2.8675525799286561E-3</v>
      </c>
      <c r="H43" s="33">
        <v>-1.597451770280145E-3</v>
      </c>
      <c r="I43" s="32">
        <v>2.09147702029997E-2</v>
      </c>
      <c r="J43" s="33">
        <v>1.1651167940088802E-2</v>
      </c>
      <c r="K43" s="32">
        <v>8.991732682583109E-2</v>
      </c>
      <c r="L43" s="33">
        <v>5.0091005801313759E-2</v>
      </c>
      <c r="M43" s="32">
        <v>0</v>
      </c>
      <c r="N43" s="33">
        <v>0</v>
      </c>
      <c r="O43" s="32">
        <v>1.5081609213076774E-3</v>
      </c>
      <c r="P43" s="33">
        <v>8.4016396088892886E-4</v>
      </c>
      <c r="Q43" s="32">
        <v>0</v>
      </c>
      <c r="R43" s="33">
        <v>0</v>
      </c>
      <c r="S43" s="32">
        <v>1.4897733065713625E-2</v>
      </c>
      <c r="T43" s="33">
        <v>8.2992061682010121E-3</v>
      </c>
      <c r="U43" s="32">
        <v>0</v>
      </c>
      <c r="V43" s="33">
        <v>0</v>
      </c>
      <c r="W43" s="32">
        <v>0</v>
      </c>
      <c r="X43" s="33">
        <v>0</v>
      </c>
      <c r="Y43" s="32">
        <v>0.11469639813164512</v>
      </c>
      <c r="Z43" s="33">
        <v>6.3894892642110457E-2</v>
      </c>
      <c r="AA43" s="32">
        <v>-2.9812149579393488E-3</v>
      </c>
      <c r="AB43" s="33">
        <v>-1.660770632587405E-3</v>
      </c>
      <c r="AC43" s="32">
        <v>8.7430852784893265E-3</v>
      </c>
      <c r="AD43" s="33">
        <v>4.8705844676020238E-3</v>
      </c>
      <c r="AE43" s="32">
        <v>5.4359355880535531E-3</v>
      </c>
      <c r="AF43" s="33">
        <v>3.028242616733734E-3</v>
      </c>
      <c r="AG43" s="32">
        <v>0</v>
      </c>
      <c r="AH43" s="33">
        <v>0</v>
      </c>
      <c r="AI43" s="32">
        <v>0</v>
      </c>
      <c r="AJ43" s="33">
        <v>0</v>
      </c>
      <c r="AK43" s="32">
        <v>8.162515392346803E-3</v>
      </c>
      <c r="AL43" s="33">
        <v>1.0281209556959214E-2</v>
      </c>
      <c r="AM43" s="32">
        <v>0</v>
      </c>
      <c r="AN43" s="33">
        <v>0</v>
      </c>
      <c r="AO43" s="32">
        <v>0.21856541428107668</v>
      </c>
      <c r="AP43" s="33">
        <v>0.12749213208875443</v>
      </c>
    </row>
    <row r="44" spans="2:42" ht="17.25" customHeight="1" x14ac:dyDescent="0.25">
      <c r="B44" s="10" t="s">
        <v>47</v>
      </c>
      <c r="C44" s="32">
        <v>0</v>
      </c>
      <c r="D44" s="33">
        <v>0</v>
      </c>
      <c r="E44" s="32">
        <v>0</v>
      </c>
      <c r="F44" s="33">
        <v>0</v>
      </c>
      <c r="G44" s="32">
        <v>0</v>
      </c>
      <c r="H44" s="33">
        <v>0</v>
      </c>
      <c r="I44" s="32">
        <v>0</v>
      </c>
      <c r="J44" s="33">
        <v>0</v>
      </c>
      <c r="K44" s="32">
        <v>0</v>
      </c>
      <c r="L44" s="33">
        <v>0</v>
      </c>
      <c r="M44" s="32">
        <v>0</v>
      </c>
      <c r="N44" s="33">
        <v>0</v>
      </c>
      <c r="O44" s="32">
        <v>0</v>
      </c>
      <c r="P44" s="33">
        <v>0</v>
      </c>
      <c r="Q44" s="32">
        <v>0</v>
      </c>
      <c r="R44" s="33">
        <v>0</v>
      </c>
      <c r="S44" s="32">
        <v>0</v>
      </c>
      <c r="T44" s="33">
        <v>0</v>
      </c>
      <c r="U44" s="32">
        <v>0</v>
      </c>
      <c r="V44" s="33">
        <v>0</v>
      </c>
      <c r="W44" s="32">
        <v>0</v>
      </c>
      <c r="X44" s="33">
        <v>0</v>
      </c>
      <c r="Y44" s="32">
        <v>0</v>
      </c>
      <c r="Z44" s="33">
        <v>0</v>
      </c>
      <c r="AA44" s="32">
        <v>0</v>
      </c>
      <c r="AB44" s="33">
        <v>0</v>
      </c>
      <c r="AC44" s="32">
        <v>0</v>
      </c>
      <c r="AD44" s="33">
        <v>0</v>
      </c>
      <c r="AE44" s="32">
        <v>0</v>
      </c>
      <c r="AF44" s="33">
        <v>0</v>
      </c>
      <c r="AG44" s="32">
        <v>0</v>
      </c>
      <c r="AH44" s="33">
        <v>0</v>
      </c>
      <c r="AI44" s="32">
        <v>0</v>
      </c>
      <c r="AJ44" s="33">
        <v>0</v>
      </c>
      <c r="AK44" s="32">
        <v>0.15247552509898377</v>
      </c>
      <c r="AL44" s="33">
        <v>0.38770408973304393</v>
      </c>
      <c r="AM44" s="32">
        <v>3.5253555973047135E-4</v>
      </c>
      <c r="AN44" s="33">
        <v>8.964027387023954E-4</v>
      </c>
      <c r="AO44" s="32">
        <v>0.15282806065871424</v>
      </c>
      <c r="AP44" s="33">
        <v>0.38860049247174633</v>
      </c>
    </row>
    <row r="45" spans="2:42" ht="17.25" customHeight="1" x14ac:dyDescent="0.25">
      <c r="B45" s="10" t="s">
        <v>48</v>
      </c>
      <c r="C45" s="32">
        <v>1.6787199144041587E-4</v>
      </c>
      <c r="D45" s="33">
        <v>4.7880927066445977E-4</v>
      </c>
      <c r="E45" s="32">
        <v>-1.1721942070078484E-2</v>
      </c>
      <c r="F45" s="33">
        <v>-3.343365671183518E-2</v>
      </c>
      <c r="G45" s="32">
        <v>8.1333709548436772E-6</v>
      </c>
      <c r="H45" s="33">
        <v>2.3198232066867774E-5</v>
      </c>
      <c r="I45" s="32">
        <v>1.3954458402696268E-3</v>
      </c>
      <c r="J45" s="33">
        <v>3.9801303320396997E-3</v>
      </c>
      <c r="K45" s="32">
        <v>1.9602821457898045E-3</v>
      </c>
      <c r="L45" s="33">
        <v>5.5911725146615687E-3</v>
      </c>
      <c r="M45" s="32">
        <v>-6.6071725362237821E-4</v>
      </c>
      <c r="N45" s="33">
        <v>-1.8845165510232853E-3</v>
      </c>
      <c r="O45" s="32">
        <v>2.1661313417919992E-4</v>
      </c>
      <c r="P45" s="33">
        <v>6.1783014487915011E-4</v>
      </c>
      <c r="Q45" s="32">
        <v>0</v>
      </c>
      <c r="R45" s="33">
        <v>0</v>
      </c>
      <c r="S45" s="32">
        <v>8.8280024129905321E-4</v>
      </c>
      <c r="T45" s="33">
        <v>2.5179479676884498E-3</v>
      </c>
      <c r="U45" s="32">
        <v>0</v>
      </c>
      <c r="V45" s="33">
        <v>0</v>
      </c>
      <c r="W45" s="32">
        <v>2.9876831418862437E-5</v>
      </c>
      <c r="X45" s="33">
        <v>8.5215548697448185E-5</v>
      </c>
      <c r="Y45" s="32">
        <v>-1.2288200194453425E-2</v>
      </c>
      <c r="Z45" s="33">
        <v>-3.5048754246651548E-2</v>
      </c>
      <c r="AA45" s="32">
        <v>-2.3912873633302745E-4</v>
      </c>
      <c r="AB45" s="33">
        <v>-6.8204978600805433E-4</v>
      </c>
      <c r="AC45" s="32">
        <v>3.5809900594130362E-4</v>
      </c>
      <c r="AD45" s="33">
        <v>1.0213801741989492E-3</v>
      </c>
      <c r="AE45" s="32">
        <v>-1.9707326442519602E-5</v>
      </c>
      <c r="AF45" s="33">
        <v>-5.6209797237194437E-5</v>
      </c>
      <c r="AG45" s="32">
        <v>0</v>
      </c>
      <c r="AH45" s="33">
        <v>0</v>
      </c>
      <c r="AI45" s="32">
        <v>0</v>
      </c>
      <c r="AJ45" s="33">
        <v>0</v>
      </c>
      <c r="AK45" s="32">
        <v>-2.1923693015603818E-2</v>
      </c>
      <c r="AL45" s="33">
        <v>-6.6173906304189067E-2</v>
      </c>
      <c r="AM45" s="32">
        <v>3.263735335251472E-2</v>
      </c>
      <c r="AN45" s="33">
        <v>9.593093452393342E-2</v>
      </c>
      <c r="AO45" s="32">
        <v>-9.1969126827258219E-3</v>
      </c>
      <c r="AP45" s="33">
        <v>-2.7032474688114316E-2</v>
      </c>
    </row>
    <row r="46" spans="2:42" ht="17.25" customHeight="1" x14ac:dyDescent="0.25">
      <c r="B46" s="10" t="s">
        <v>49</v>
      </c>
      <c r="C46" s="32">
        <v>1.4928753391862948E-4</v>
      </c>
      <c r="D46" s="33">
        <v>4.3258501922371906E-4</v>
      </c>
      <c r="E46" s="32">
        <v>-1.155858355614281E-2</v>
      </c>
      <c r="F46" s="33">
        <v>-3.3492884225376329E-2</v>
      </c>
      <c r="G46" s="32">
        <v>5.9698678126496318E-6</v>
      </c>
      <c r="H46" s="33">
        <v>1.7298667307485971E-5</v>
      </c>
      <c r="I46" s="32">
        <v>1.2130042154511189E-3</v>
      </c>
      <c r="J46" s="33">
        <v>3.5148778875599973E-3</v>
      </c>
      <c r="K46" s="32">
        <v>1.7170766144758431E-3</v>
      </c>
      <c r="L46" s="33">
        <v>4.9755100160324695E-3</v>
      </c>
      <c r="M46" s="32">
        <v>-6.495788712237438E-4</v>
      </c>
      <c r="N46" s="33">
        <v>-1.8822609036366345E-3</v>
      </c>
      <c r="O46" s="32">
        <v>2.1904070981904056E-4</v>
      </c>
      <c r="P46" s="33">
        <v>6.3470624224670757E-4</v>
      </c>
      <c r="Q46" s="32">
        <v>0</v>
      </c>
      <c r="R46" s="33">
        <v>0</v>
      </c>
      <c r="S46" s="32">
        <v>9.4843315385662041E-4</v>
      </c>
      <c r="T46" s="33">
        <v>2.7482400125702355E-3</v>
      </c>
      <c r="U46" s="32">
        <v>0</v>
      </c>
      <c r="V46" s="33">
        <v>0</v>
      </c>
      <c r="W46" s="32">
        <v>2.6061202383909077E-5</v>
      </c>
      <c r="X46" s="33">
        <v>7.5516591629298802E-5</v>
      </c>
      <c r="Y46" s="32">
        <v>-1.0798046912208759E-2</v>
      </c>
      <c r="Z46" s="33">
        <v>-3.1289105047702215E-2</v>
      </c>
      <c r="AA46" s="32">
        <v>-3.1188737329179705E-4</v>
      </c>
      <c r="AB46" s="33">
        <v>-9.0374461838527154E-4</v>
      </c>
      <c r="AC46" s="32">
        <v>4.6806214119587963E-4</v>
      </c>
      <c r="AD46" s="33">
        <v>1.356286523276129E-3</v>
      </c>
      <c r="AE46" s="32">
        <v>-4.2716281832388958E-5</v>
      </c>
      <c r="AF46" s="33">
        <v>-1.2377740533731085E-4</v>
      </c>
      <c r="AG46" s="32">
        <v>0</v>
      </c>
      <c r="AH46" s="33">
        <v>0</v>
      </c>
      <c r="AI46" s="32">
        <v>0</v>
      </c>
      <c r="AJ46" s="33">
        <v>0</v>
      </c>
      <c r="AK46" s="32">
        <v>-2.2110701760859275E-2</v>
      </c>
      <c r="AL46" s="33">
        <v>-6.7783784141071557E-2</v>
      </c>
      <c r="AM46" s="32">
        <v>3.227347187452223E-2</v>
      </c>
      <c r="AN46" s="33">
        <v>9.6461261015071464E-2</v>
      </c>
      <c r="AO46" s="32">
        <v>-8.4511074421228516E-3</v>
      </c>
      <c r="AP46" s="33">
        <v>-2.5259274366591811E-2</v>
      </c>
    </row>
    <row r="47" spans="2:42" ht="17.25" customHeight="1" x14ac:dyDescent="0.25">
      <c r="B47" s="10" t="s">
        <v>50</v>
      </c>
      <c r="C47" s="32">
        <v>1.5116377835999728E-4</v>
      </c>
      <c r="D47" s="33">
        <v>4.5005899482442047E-4</v>
      </c>
      <c r="E47" s="32">
        <v>-1.1221174366212283E-2</v>
      </c>
      <c r="F47" s="33">
        <v>-3.3408733962530857E-2</v>
      </c>
      <c r="G47" s="32">
        <v>7.0219338342836224E-6</v>
      </c>
      <c r="H47" s="33">
        <v>2.090636075324781E-5</v>
      </c>
      <c r="I47" s="32">
        <v>9.2012197423740893E-4</v>
      </c>
      <c r="J47" s="33">
        <v>2.7394735387886726E-3</v>
      </c>
      <c r="K47" s="32">
        <v>1.6588539209663189E-3</v>
      </c>
      <c r="L47" s="33">
        <v>4.938895655622666E-3</v>
      </c>
      <c r="M47" s="32">
        <v>-6.2323974082434397E-4</v>
      </c>
      <c r="N47" s="33">
        <v>-1.8555678769929251E-3</v>
      </c>
      <c r="O47" s="32">
        <v>2.0634605706937315E-4</v>
      </c>
      <c r="P47" s="33">
        <v>6.1435285647126747E-4</v>
      </c>
      <c r="Q47" s="32">
        <v>0</v>
      </c>
      <c r="R47" s="33">
        <v>0</v>
      </c>
      <c r="S47" s="32">
        <v>8.1781489037335842E-4</v>
      </c>
      <c r="T47" s="33">
        <v>2.4348752823368791E-3</v>
      </c>
      <c r="U47" s="32">
        <v>0</v>
      </c>
      <c r="V47" s="33">
        <v>0</v>
      </c>
      <c r="W47" s="32">
        <v>2.9869887895550562E-5</v>
      </c>
      <c r="X47" s="33">
        <v>8.893143494814737E-5</v>
      </c>
      <c r="Y47" s="32">
        <v>-1.0489677085485538E-2</v>
      </c>
      <c r="Z47" s="33">
        <v>-3.1230851572634943E-2</v>
      </c>
      <c r="AA47" s="32">
        <v>-3.2782675361708868E-4</v>
      </c>
      <c r="AB47" s="33">
        <v>-9.7603659295897316E-4</v>
      </c>
      <c r="AC47" s="32">
        <v>4.5036945615206658E-4</v>
      </c>
      <c r="AD47" s="33">
        <v>1.3408822333911274E-3</v>
      </c>
      <c r="AE47" s="32">
        <v>-1.1626950960574867E-4</v>
      </c>
      <c r="AF47" s="33">
        <v>-3.4616850140656297E-4</v>
      </c>
      <c r="AG47" s="32">
        <v>0</v>
      </c>
      <c r="AH47" s="33">
        <v>0</v>
      </c>
      <c r="AI47" s="32">
        <v>0</v>
      </c>
      <c r="AJ47" s="33">
        <v>0</v>
      </c>
      <c r="AK47" s="32">
        <v>-2.1159089483576587E-2</v>
      </c>
      <c r="AL47" s="33">
        <v>-6.6750242592085396E-2</v>
      </c>
      <c r="AM47" s="32">
        <v>3.2421236356642957E-2</v>
      </c>
      <c r="AN47" s="33">
        <v>9.9593127934897829E-2</v>
      </c>
      <c r="AO47" s="32">
        <v>-7.2744786837902753E-3</v>
      </c>
      <c r="AP47" s="33">
        <v>-2.23460968065754E-2</v>
      </c>
    </row>
    <row r="48" spans="2:42" ht="17.25" customHeight="1" x14ac:dyDescent="0.25">
      <c r="B48" s="10" t="s">
        <v>51</v>
      </c>
      <c r="C48" s="32">
        <v>1.9242025448140687E-4</v>
      </c>
      <c r="D48" s="33">
        <v>6.0663678305861168E-4</v>
      </c>
      <c r="E48" s="32">
        <v>-1.0467324503682707E-2</v>
      </c>
      <c r="F48" s="33">
        <v>-3.2999977477702558E-2</v>
      </c>
      <c r="G48" s="32">
        <v>2.2740340115956492E-5</v>
      </c>
      <c r="H48" s="33">
        <v>7.1692695817304752E-5</v>
      </c>
      <c r="I48" s="32">
        <v>4.136664052288852E-4</v>
      </c>
      <c r="J48" s="33">
        <v>1.3041519875525154E-3</v>
      </c>
      <c r="K48" s="32">
        <v>2.0271368868902684E-3</v>
      </c>
      <c r="L48" s="33">
        <v>6.3908854252163749E-3</v>
      </c>
      <c r="M48" s="32">
        <v>-5.5377414449853113E-4</v>
      </c>
      <c r="N48" s="33">
        <v>-1.7458648855068759E-3</v>
      </c>
      <c r="O48" s="32">
        <v>1.3974827824203562E-4</v>
      </c>
      <c r="P48" s="33">
        <v>4.4057963741472861E-4</v>
      </c>
      <c r="Q48" s="32">
        <v>0</v>
      </c>
      <c r="R48" s="33">
        <v>0</v>
      </c>
      <c r="S48" s="32">
        <v>2.2749151833290071E-4</v>
      </c>
      <c r="T48" s="33">
        <v>7.1720476218306572E-4</v>
      </c>
      <c r="U48" s="32">
        <v>0</v>
      </c>
      <c r="V48" s="33">
        <v>0</v>
      </c>
      <c r="W48" s="32">
        <v>3.3813381714709045E-5</v>
      </c>
      <c r="X48" s="33">
        <v>1.0660229695114154E-4</v>
      </c>
      <c r="Y48" s="32">
        <v>-2.1514314463331297E-2</v>
      </c>
      <c r="Z48" s="33">
        <v>-6.7827446496794952E-2</v>
      </c>
      <c r="AA48" s="32">
        <v>-2.2620194732292376E-4</v>
      </c>
      <c r="AB48" s="33">
        <v>-7.1313917557880302E-4</v>
      </c>
      <c r="AC48" s="32">
        <v>-1.222937788591949E-6</v>
      </c>
      <c r="AD48" s="33">
        <v>-3.8555143166973949E-6</v>
      </c>
      <c r="AE48" s="32">
        <v>-4.449291644700315E-4</v>
      </c>
      <c r="AF48" s="33">
        <v>-1.402713023897828E-3</v>
      </c>
      <c r="AG48" s="32">
        <v>0</v>
      </c>
      <c r="AH48" s="33">
        <v>0</v>
      </c>
      <c r="AI48" s="32">
        <v>1.7845274270511524E-6</v>
      </c>
      <c r="AJ48" s="33">
        <v>5.6260188436851877E-6</v>
      </c>
      <c r="AK48" s="32">
        <v>-2.1632633299162651E-2</v>
      </c>
      <c r="AL48" s="33">
        <v>-7.3599980805220788E-2</v>
      </c>
      <c r="AM48" s="32">
        <v>3.4816706816596099E-2</v>
      </c>
      <c r="AN48" s="33">
        <v>0.11339595008165304</v>
      </c>
      <c r="AO48" s="32">
        <v>-1.696489205122742E-2</v>
      </c>
      <c r="AP48" s="33">
        <v>-5.5253647690328034E-2</v>
      </c>
    </row>
    <row r="49" spans="2:42" ht="17.25" customHeight="1" x14ac:dyDescent="0.25">
      <c r="B49" s="10" t="s">
        <v>52</v>
      </c>
      <c r="C49" s="32">
        <v>-5.5077414981896666E-5</v>
      </c>
      <c r="D49" s="33">
        <v>-7.7635052860784981E-3</v>
      </c>
      <c r="E49" s="32">
        <v>-2.2788627179304299E-5</v>
      </c>
      <c r="F49" s="33">
        <v>-3.2121991859241916E-3</v>
      </c>
      <c r="G49" s="32">
        <v>0</v>
      </c>
      <c r="H49" s="33">
        <v>0</v>
      </c>
      <c r="I49" s="32">
        <v>-3.9180451589000964E-2</v>
      </c>
      <c r="J49" s="33">
        <v>-5.5227291099539286</v>
      </c>
      <c r="K49" s="32">
        <v>7.8017972115879131E-3</v>
      </c>
      <c r="L49" s="33">
        <v>1.0997119947052738</v>
      </c>
      <c r="M49" s="32">
        <v>-1.0548975643120961E-5</v>
      </c>
      <c r="N49" s="33">
        <v>-1.4869439350775338E-3</v>
      </c>
      <c r="O49" s="32">
        <v>-3.8762273450637652E-3</v>
      </c>
      <c r="P49" s="33">
        <v>-0.54637842922139157</v>
      </c>
      <c r="Q49" s="32">
        <v>0</v>
      </c>
      <c r="R49" s="33">
        <v>0</v>
      </c>
      <c r="S49" s="32">
        <v>7.9074486057382209E-3</v>
      </c>
      <c r="T49" s="33">
        <v>1.1146042179011886</v>
      </c>
      <c r="U49" s="32">
        <v>0</v>
      </c>
      <c r="V49" s="33">
        <v>0</v>
      </c>
      <c r="W49" s="32">
        <v>0</v>
      </c>
      <c r="X49" s="33">
        <v>0</v>
      </c>
      <c r="Y49" s="32">
        <v>0.13754768326042921</v>
      </c>
      <c r="Z49" s="33">
        <v>19.388204156440764</v>
      </c>
      <c r="AA49" s="32">
        <v>2.9822632525211556E-3</v>
      </c>
      <c r="AB49" s="33">
        <v>0.42036861266979031</v>
      </c>
      <c r="AC49" s="32">
        <v>4.056394932764551E-3</v>
      </c>
      <c r="AD49" s="33">
        <v>0.57177417482694182</v>
      </c>
      <c r="AE49" s="32">
        <v>4.17701985211405E-5</v>
      </c>
      <c r="AF49" s="33">
        <v>5.8877700982407077E-3</v>
      </c>
      <c r="AG49" s="32">
        <v>0</v>
      </c>
      <c r="AH49" s="33">
        <v>0</v>
      </c>
      <c r="AI49" s="32">
        <v>0</v>
      </c>
      <c r="AJ49" s="33">
        <v>0</v>
      </c>
      <c r="AK49" s="32">
        <v>-3.5336220761139625E-3</v>
      </c>
      <c r="AL49" s="33">
        <v>-6.1565460016330462</v>
      </c>
      <c r="AM49" s="32">
        <v>2.5947283053051606E-5</v>
      </c>
      <c r="AN49" s="33">
        <v>2.3656540660681458E-3</v>
      </c>
      <c r="AO49" s="32">
        <v>0.11368458871663223</v>
      </c>
      <c r="AP49" s="33">
        <v>10.364800391492821</v>
      </c>
    </row>
    <row r="50" spans="2:42" ht="17.25" customHeight="1" x14ac:dyDescent="0.25">
      <c r="B50" s="10" t="s">
        <v>53</v>
      </c>
      <c r="C50" s="32">
        <v>-4.4983879203617239E-3</v>
      </c>
      <c r="D50" s="33">
        <v>-7.3409497170355831E-3</v>
      </c>
      <c r="E50" s="32">
        <v>-1.3825563564495713E-3</v>
      </c>
      <c r="F50" s="33">
        <v>-2.2562030828254809E-3</v>
      </c>
      <c r="G50" s="32">
        <v>1.2275578243348129E-4</v>
      </c>
      <c r="H50" s="33">
        <v>2.0032599283870134E-4</v>
      </c>
      <c r="I50" s="32">
        <v>-3.3971552077826095E-3</v>
      </c>
      <c r="J50" s="33">
        <v>-5.5438405941861113E-3</v>
      </c>
      <c r="K50" s="32">
        <v>4.7321874949305398E-3</v>
      </c>
      <c r="L50" s="33">
        <v>7.7224888264140201E-3</v>
      </c>
      <c r="M50" s="32">
        <v>-6.520185607766793E-4</v>
      </c>
      <c r="N50" s="33">
        <v>-1.0640335057743311E-3</v>
      </c>
      <c r="O50" s="32">
        <v>-1.2240471786878482E-3</v>
      </c>
      <c r="P50" s="33">
        <v>-1.9975308819752957E-3</v>
      </c>
      <c r="Q50" s="32">
        <v>0</v>
      </c>
      <c r="R50" s="33">
        <v>0</v>
      </c>
      <c r="S50" s="32">
        <v>3.7883688831541473E-3</v>
      </c>
      <c r="T50" s="33">
        <v>6.1822648409077807E-3</v>
      </c>
      <c r="U50" s="32">
        <v>0</v>
      </c>
      <c r="V50" s="33">
        <v>0</v>
      </c>
      <c r="W50" s="32">
        <v>2.7279062763008177E-5</v>
      </c>
      <c r="X50" s="33">
        <v>4.4516887297563201E-5</v>
      </c>
      <c r="Y50" s="32">
        <v>-1.2055003712549528E-2</v>
      </c>
      <c r="Z50" s="33">
        <v>-1.9672642212988256E-2</v>
      </c>
      <c r="AA50" s="32">
        <v>3.2547786851677696E-4</v>
      </c>
      <c r="AB50" s="33">
        <v>5.311495382547271E-4</v>
      </c>
      <c r="AC50" s="32">
        <v>7.8174428570698673E-4</v>
      </c>
      <c r="AD50" s="33">
        <v>1.2757337949842462E-3</v>
      </c>
      <c r="AE50" s="32">
        <v>1.2417955760207766E-3</v>
      </c>
      <c r="AF50" s="33">
        <v>2.0264946118015992E-3</v>
      </c>
      <c r="AG50" s="32">
        <v>0</v>
      </c>
      <c r="AH50" s="33">
        <v>0</v>
      </c>
      <c r="AI50" s="32">
        <v>0</v>
      </c>
      <c r="AJ50" s="33">
        <v>0</v>
      </c>
      <c r="AK50" s="32">
        <v>-1.8278747384793737E-2</v>
      </c>
      <c r="AL50" s="33">
        <v>-2.8890168187031495E-2</v>
      </c>
      <c r="AM50" s="32">
        <v>2.9366828577588877E-2</v>
      </c>
      <c r="AN50" s="33">
        <v>4.7018830937392009E-2</v>
      </c>
      <c r="AO50" s="32">
        <v>-1.1014787902871026E-3</v>
      </c>
      <c r="AP50" s="33">
        <v>-1.7635627519259067E-3</v>
      </c>
    </row>
    <row r="51" spans="2:42" ht="17.25" customHeight="1" x14ac:dyDescent="0.25">
      <c r="B51" s="10" t="s">
        <v>54</v>
      </c>
      <c r="C51" s="32">
        <v>-4.5036264391125069E-3</v>
      </c>
      <c r="D51" s="33">
        <v>-7.3734666560125728E-3</v>
      </c>
      <c r="E51" s="32">
        <v>-1.4078885643232786E-3</v>
      </c>
      <c r="F51" s="33">
        <v>-2.3050356251270721E-3</v>
      </c>
      <c r="G51" s="32">
        <v>1.1883987297367504E-4</v>
      </c>
      <c r="H51" s="33">
        <v>1.9456805590434278E-4</v>
      </c>
      <c r="I51" s="32">
        <v>-3.8561583521895537E-3</v>
      </c>
      <c r="J51" s="33">
        <v>-6.3134132936164544E-3</v>
      </c>
      <c r="K51" s="32">
        <v>4.7145809871407263E-3</v>
      </c>
      <c r="L51" s="33">
        <v>7.7188475056122474E-3</v>
      </c>
      <c r="M51" s="32">
        <v>-6.5270208525369799E-4</v>
      </c>
      <c r="N51" s="33">
        <v>-1.0686226149068112E-3</v>
      </c>
      <c r="O51" s="32">
        <v>-1.2698791906575746E-3</v>
      </c>
      <c r="P51" s="33">
        <v>-2.079082711691882E-3</v>
      </c>
      <c r="Q51" s="32">
        <v>0</v>
      </c>
      <c r="R51" s="33">
        <v>0</v>
      </c>
      <c r="S51" s="32">
        <v>4.0197990245012249E-3</v>
      </c>
      <c r="T51" s="33">
        <v>6.5813305059272409E-3</v>
      </c>
      <c r="U51" s="32">
        <v>0</v>
      </c>
      <c r="V51" s="33">
        <v>0</v>
      </c>
      <c r="W51" s="32">
        <v>2.3767974594801622E-5</v>
      </c>
      <c r="X51" s="33">
        <v>3.8913611180690921E-5</v>
      </c>
      <c r="Y51" s="32">
        <v>-1.1826436091957548E-2</v>
      </c>
      <c r="Z51" s="33">
        <v>-1.9362581102684517E-2</v>
      </c>
      <c r="AA51" s="32">
        <v>3.4064337872319328E-4</v>
      </c>
      <c r="AB51" s="33">
        <v>5.5771113092184521E-4</v>
      </c>
      <c r="AC51" s="32">
        <v>8.659064424100249E-4</v>
      </c>
      <c r="AD51" s="33">
        <v>1.4176869166782069E-3</v>
      </c>
      <c r="AE51" s="32">
        <v>1.2485715220692528E-3</v>
      </c>
      <c r="AF51" s="33">
        <v>2.0441971842226625E-3</v>
      </c>
      <c r="AG51" s="32">
        <v>0</v>
      </c>
      <c r="AH51" s="33">
        <v>0</v>
      </c>
      <c r="AI51" s="32">
        <v>0</v>
      </c>
      <c r="AJ51" s="33">
        <v>0</v>
      </c>
      <c r="AK51" s="32">
        <v>-2.3163163856356639E-2</v>
      </c>
      <c r="AL51" s="33">
        <v>-3.983730994066037E-2</v>
      </c>
      <c r="AM51" s="32">
        <v>2.9983262031995861E-2</v>
      </c>
      <c r="AN51" s="33">
        <v>5.0712909449507348E-2</v>
      </c>
      <c r="AO51" s="32">
        <v>-5.3644833454420393E-3</v>
      </c>
      <c r="AP51" s="33">
        <v>-9.0733475847450951E-3</v>
      </c>
    </row>
    <row r="52" spans="2:42" ht="17.25" customHeight="1" x14ac:dyDescent="0.25">
      <c r="B52" s="10" t="s">
        <v>55</v>
      </c>
      <c r="C52" s="32">
        <v>-4.4295562961790269E-3</v>
      </c>
      <c r="D52" s="33">
        <v>-7.3826867710204969E-3</v>
      </c>
      <c r="E52" s="32">
        <v>-1.3833351221935741E-3</v>
      </c>
      <c r="F52" s="33">
        <v>-2.3055875630964007E-3</v>
      </c>
      <c r="G52" s="32">
        <v>1.143403850273339E-4</v>
      </c>
      <c r="H52" s="33">
        <v>1.9056970754904867E-4</v>
      </c>
      <c r="I52" s="32">
        <v>-4.5550788317542112E-3</v>
      </c>
      <c r="J52" s="33">
        <v>-7.5918936307808327E-3</v>
      </c>
      <c r="K52" s="32">
        <v>4.7616735649762543E-3</v>
      </c>
      <c r="L52" s="33">
        <v>7.936222521066183E-3</v>
      </c>
      <c r="M52" s="32">
        <v>-6.4060628210549364E-4</v>
      </c>
      <c r="N52" s="33">
        <v>-1.0676905784920976E-3</v>
      </c>
      <c r="O52" s="32">
        <v>-1.3202305867889841E-3</v>
      </c>
      <c r="P52" s="33">
        <v>-2.2004120133187755E-3</v>
      </c>
      <c r="Q52" s="32">
        <v>0</v>
      </c>
      <c r="R52" s="33">
        <v>0</v>
      </c>
      <c r="S52" s="32">
        <v>4.1277757789887071E-3</v>
      </c>
      <c r="T52" s="33">
        <v>6.8797129101991761E-3</v>
      </c>
      <c r="U52" s="32">
        <v>0</v>
      </c>
      <c r="V52" s="33">
        <v>0</v>
      </c>
      <c r="W52" s="32">
        <v>2.6679423173137096E-5</v>
      </c>
      <c r="X52" s="33">
        <v>4.446626509491125E-5</v>
      </c>
      <c r="Y52" s="32">
        <v>-9.4845165997122782E-3</v>
      </c>
      <c r="Z52" s="33">
        <v>-1.580772667696273E-2</v>
      </c>
      <c r="AA52" s="32">
        <v>3.8886736385357334E-4</v>
      </c>
      <c r="AB52" s="33">
        <v>6.4812043257700402E-4</v>
      </c>
      <c r="AC52" s="32">
        <v>9.3029897663177152E-4</v>
      </c>
      <c r="AD52" s="33">
        <v>1.5505178145711618E-3</v>
      </c>
      <c r="AE52" s="32">
        <v>1.2279419605659703E-3</v>
      </c>
      <c r="AF52" s="33">
        <v>2.0465956998159118E-3</v>
      </c>
      <c r="AG52" s="32">
        <v>0</v>
      </c>
      <c r="AH52" s="33">
        <v>0</v>
      </c>
      <c r="AI52" s="32">
        <v>0</v>
      </c>
      <c r="AJ52" s="33">
        <v>0</v>
      </c>
      <c r="AK52" s="32">
        <v>-2.1998483219087039E-2</v>
      </c>
      <c r="AL52" s="33">
        <v>-3.8406056174113523E-2</v>
      </c>
      <c r="AM52" s="32">
        <v>2.9525876471628187E-2</v>
      </c>
      <c r="AN52" s="33">
        <v>5.0805550630725449E-2</v>
      </c>
      <c r="AO52" s="32">
        <v>-2.7083530129756728E-3</v>
      </c>
      <c r="AP52" s="33">
        <v>-4.6602974261860108E-3</v>
      </c>
    </row>
    <row r="53" spans="2:42" ht="17.25" customHeight="1" x14ac:dyDescent="0.25">
      <c r="B53" s="10" t="s">
        <v>56</v>
      </c>
      <c r="C53" s="32">
        <v>-3.4059387095785043E-3</v>
      </c>
      <c r="D53" s="33">
        <v>-7.1523518800340469E-3</v>
      </c>
      <c r="E53" s="32">
        <v>-8.1904559219247997E-4</v>
      </c>
      <c r="F53" s="33">
        <v>-1.7199670283782886E-3</v>
      </c>
      <c r="G53" s="32">
        <v>1.2507332396771709E-4</v>
      </c>
      <c r="H53" s="33">
        <v>2.6264959533994769E-4</v>
      </c>
      <c r="I53" s="32">
        <v>-7.5769481180318898E-3</v>
      </c>
      <c r="J53" s="33">
        <v>-1.5911325404805776E-2</v>
      </c>
      <c r="K53" s="32">
        <v>5.2515624718629805E-3</v>
      </c>
      <c r="L53" s="33">
        <v>1.1028097074416987E-2</v>
      </c>
      <c r="M53" s="32">
        <v>-4.3356878070766047E-4</v>
      </c>
      <c r="N53" s="33">
        <v>-9.1047923883591508E-4</v>
      </c>
      <c r="O53" s="32">
        <v>-1.4459972927807208E-3</v>
      </c>
      <c r="P53" s="33">
        <v>-3.0365436190789019E-3</v>
      </c>
      <c r="Q53" s="32">
        <v>0</v>
      </c>
      <c r="R53" s="33">
        <v>0</v>
      </c>
      <c r="S53" s="32">
        <v>2.6549586018602689E-3</v>
      </c>
      <c r="T53" s="33">
        <v>5.5753199827188737E-3</v>
      </c>
      <c r="U53" s="32">
        <v>0</v>
      </c>
      <c r="V53" s="33">
        <v>0</v>
      </c>
      <c r="W53" s="32">
        <v>3.0862248771246215E-5</v>
      </c>
      <c r="X53" s="33">
        <v>6.4809640408558522E-5</v>
      </c>
      <c r="Y53" s="32">
        <v>-1.8001091983282036E-2</v>
      </c>
      <c r="Z53" s="33">
        <v>-3.7801662057867613E-2</v>
      </c>
      <c r="AA53" s="32">
        <v>6.6688089758315527E-4</v>
      </c>
      <c r="AB53" s="33">
        <v>1.4004265044977871E-3</v>
      </c>
      <c r="AC53" s="32">
        <v>2.2221337599970248E-4</v>
      </c>
      <c r="AD53" s="33">
        <v>4.6664029893728198E-4</v>
      </c>
      <c r="AE53" s="32">
        <v>2.7239542026802344E-4</v>
      </c>
      <c r="AF53" s="33">
        <v>5.7202083254948022E-4</v>
      </c>
      <c r="AG53" s="32">
        <v>0</v>
      </c>
      <c r="AH53" s="33">
        <v>0</v>
      </c>
      <c r="AI53" s="32">
        <v>1.6287790987057349E-6</v>
      </c>
      <c r="AJ53" s="33">
        <v>3.4203790035824966E-6</v>
      </c>
      <c r="AK53" s="32">
        <v>-2.2842814766099284E-2</v>
      </c>
      <c r="AL53" s="33">
        <v>-5.142405574121689E-2</v>
      </c>
      <c r="AM53" s="32">
        <v>3.2320016284574926E-2</v>
      </c>
      <c r="AN53" s="33">
        <v>7.0335897024770055E-2</v>
      </c>
      <c r="AO53" s="32">
        <v>-1.297981383868585E-2</v>
      </c>
      <c r="AP53" s="33">
        <v>-2.8247103637574877E-2</v>
      </c>
    </row>
    <row r="54" spans="2:42" ht="17.25" customHeight="1" x14ac:dyDescent="0.25">
      <c r="B54" s="10" t="s">
        <v>57</v>
      </c>
      <c r="C54" s="32">
        <v>2.961196373076902E-4</v>
      </c>
      <c r="D54" s="33">
        <v>9.8082423075096514E-4</v>
      </c>
      <c r="E54" s="32">
        <v>-1.277096514324394E-3</v>
      </c>
      <c r="F54" s="33">
        <v>-4.2300713915675026E-3</v>
      </c>
      <c r="G54" s="32">
        <v>-1.5192794064033954E-4</v>
      </c>
      <c r="H54" s="33">
        <v>-5.0322432805449679E-4</v>
      </c>
      <c r="I54" s="32">
        <v>-3.1598708188840363E-2</v>
      </c>
      <c r="J54" s="33">
        <v>-0.10466303057038839</v>
      </c>
      <c r="K54" s="32">
        <v>7.267003883019707E-3</v>
      </c>
      <c r="L54" s="33">
        <v>2.4070181762438025E-2</v>
      </c>
      <c r="M54" s="32">
        <v>-2.8957059938317098E-4</v>
      </c>
      <c r="N54" s="33">
        <v>-9.5913213649145845E-4</v>
      </c>
      <c r="O54" s="32">
        <v>-3.5521045499774528E-3</v>
      </c>
      <c r="P54" s="33">
        <v>-1.176548183177939E-2</v>
      </c>
      <c r="Q54" s="32">
        <v>0</v>
      </c>
      <c r="R54" s="33">
        <v>0</v>
      </c>
      <c r="S54" s="32">
        <v>1.5577798704036305E-2</v>
      </c>
      <c r="T54" s="33">
        <v>5.1597666975376821E-2</v>
      </c>
      <c r="U54" s="32">
        <v>0</v>
      </c>
      <c r="V54" s="33">
        <v>0</v>
      </c>
      <c r="W54" s="32">
        <v>1.0767325523408644E-6</v>
      </c>
      <c r="X54" s="33">
        <v>3.5664145308089701E-6</v>
      </c>
      <c r="Y54" s="32">
        <v>0.14503695299801878</v>
      </c>
      <c r="Z54" s="33">
        <v>0.48039960857731057</v>
      </c>
      <c r="AA54" s="32">
        <v>-9.3184594803874532E-4</v>
      </c>
      <c r="AB54" s="33">
        <v>-3.0865129157686688E-3</v>
      </c>
      <c r="AC54" s="32">
        <v>7.7938928134857477E-3</v>
      </c>
      <c r="AD54" s="33">
        <v>2.5815373113520668E-2</v>
      </c>
      <c r="AE54" s="32">
        <v>1.7909930353774417E-3</v>
      </c>
      <c r="AF54" s="33">
        <v>5.9322285484846304E-3</v>
      </c>
      <c r="AG54" s="32">
        <v>0</v>
      </c>
      <c r="AH54" s="33">
        <v>0</v>
      </c>
      <c r="AI54" s="32">
        <v>0</v>
      </c>
      <c r="AJ54" s="33">
        <v>0</v>
      </c>
      <c r="AK54" s="32">
        <v>1.8176268168756948E-2</v>
      </c>
      <c r="AL54" s="33">
        <v>0.63245358456306056</v>
      </c>
      <c r="AM54" s="32">
        <v>1.1300528444291302E-4</v>
      </c>
      <c r="AN54" s="33">
        <v>7.8322904774630331E-4</v>
      </c>
      <c r="AO54" s="32">
        <v>0.1582518575157934</v>
      </c>
      <c r="AP54" s="33">
        <v>1.0968288100591694</v>
      </c>
    </row>
    <row r="55" spans="2:42" ht="17.25" customHeight="1" x14ac:dyDescent="0.25">
      <c r="B55" s="10" t="s">
        <v>58</v>
      </c>
      <c r="C55" s="32">
        <v>9.2361336193791388E-4</v>
      </c>
      <c r="D55" s="33">
        <v>2.1906498241124339E-3</v>
      </c>
      <c r="E55" s="32">
        <v>-4.6859223264283933E-4</v>
      </c>
      <c r="F55" s="33">
        <v>-1.1114190572834026E-3</v>
      </c>
      <c r="G55" s="32">
        <v>-5.3035385654487399E-5</v>
      </c>
      <c r="H55" s="33">
        <v>-1.2579068584717135E-4</v>
      </c>
      <c r="I55" s="32">
        <v>-8.9194991033328952E-3</v>
      </c>
      <c r="J55" s="33">
        <v>-2.1155496387459838E-2</v>
      </c>
      <c r="K55" s="32">
        <v>6.4774390272128723E-3</v>
      </c>
      <c r="L55" s="33">
        <v>1.5363355761646602E-2</v>
      </c>
      <c r="M55" s="32">
        <v>-7.1070813622120532E-5</v>
      </c>
      <c r="N55" s="33">
        <v>-1.6856757575922643E-4</v>
      </c>
      <c r="O55" s="32">
        <v>-1.5189458990586546E-3</v>
      </c>
      <c r="P55" s="33">
        <v>-3.6026747811739313E-3</v>
      </c>
      <c r="Q55" s="32">
        <v>0</v>
      </c>
      <c r="R55" s="33">
        <v>0</v>
      </c>
      <c r="S55" s="32">
        <v>-8.4807983796730824E-5</v>
      </c>
      <c r="T55" s="33">
        <v>-2.0114974776674899E-4</v>
      </c>
      <c r="U55" s="32">
        <v>0</v>
      </c>
      <c r="V55" s="33">
        <v>0</v>
      </c>
      <c r="W55" s="32">
        <v>4.5749089179203395E-5</v>
      </c>
      <c r="X55" s="33">
        <v>1.0850886127711235E-4</v>
      </c>
      <c r="Y55" s="32">
        <v>-3.5688279070223206E-2</v>
      </c>
      <c r="Z55" s="33">
        <v>-8.4646374218776188E-2</v>
      </c>
      <c r="AA55" s="32">
        <v>2.6311846887372425E-4</v>
      </c>
      <c r="AB55" s="33">
        <v>6.2407112252005348E-4</v>
      </c>
      <c r="AC55" s="32">
        <v>-8.5031256781298303E-4</v>
      </c>
      <c r="AD55" s="33">
        <v>-2.0167931234902348E-3</v>
      </c>
      <c r="AE55" s="32">
        <v>-5.9219242498165237E-4</v>
      </c>
      <c r="AF55" s="33">
        <v>-1.4045771586768119E-3</v>
      </c>
      <c r="AG55" s="32">
        <v>0</v>
      </c>
      <c r="AH55" s="33">
        <v>0</v>
      </c>
      <c r="AI55" s="32">
        <v>0</v>
      </c>
      <c r="AJ55" s="33">
        <v>0</v>
      </c>
      <c r="AK55" s="32">
        <v>0.1352171351467486</v>
      </c>
      <c r="AL55" s="33">
        <v>0.28504375096535095</v>
      </c>
      <c r="AM55" s="32">
        <v>4.789837534235275E-2</v>
      </c>
      <c r="AN55" s="33">
        <v>9.5562447361794867E-2</v>
      </c>
      <c r="AO55" s="32">
        <v>0.1425786949551795</v>
      </c>
      <c r="AP55" s="33">
        <v>0.28445994116046847</v>
      </c>
    </row>
    <row r="56" spans="2:42" ht="17.25" customHeight="1" x14ac:dyDescent="0.25">
      <c r="B56" s="10" t="s">
        <v>59</v>
      </c>
      <c r="C56" s="32">
        <v>9.1289345408163136E-4</v>
      </c>
      <c r="D56" s="33">
        <v>2.1057884204478405E-3</v>
      </c>
      <c r="E56" s="32">
        <v>-5.6535126704515548E-4</v>
      </c>
      <c r="F56" s="33">
        <v>-1.3041063514105389E-3</v>
      </c>
      <c r="G56" s="32">
        <v>-6.4933292581059732E-5</v>
      </c>
      <c r="H56" s="33">
        <v>-1.497828415875091E-4</v>
      </c>
      <c r="I56" s="32">
        <v>-8.9599464459491074E-3</v>
      </c>
      <c r="J56" s="33">
        <v>-2.0668076202486674E-2</v>
      </c>
      <c r="K56" s="32">
        <v>6.3016862995037837E-3</v>
      </c>
      <c r="L56" s="33">
        <v>1.4536217758443826E-2</v>
      </c>
      <c r="M56" s="32">
        <v>-7.1848605443625146E-5</v>
      </c>
      <c r="N56" s="33">
        <v>-1.6573452322621307E-4</v>
      </c>
      <c r="O56" s="32">
        <v>-1.5307876017307542E-3</v>
      </c>
      <c r="P56" s="33">
        <v>-3.5310964181820559E-3</v>
      </c>
      <c r="Q56" s="32">
        <v>0</v>
      </c>
      <c r="R56" s="33">
        <v>0</v>
      </c>
      <c r="S56" s="32">
        <v>3.2845352783983373E-4</v>
      </c>
      <c r="T56" s="33">
        <v>7.5764990151672151E-4</v>
      </c>
      <c r="U56" s="32">
        <v>0</v>
      </c>
      <c r="V56" s="33">
        <v>0</v>
      </c>
      <c r="W56" s="32">
        <v>4.4993556237549193E-5</v>
      </c>
      <c r="X56" s="33">
        <v>1.0378747847994418E-4</v>
      </c>
      <c r="Y56" s="32">
        <v>-4.4818419974867685E-2</v>
      </c>
      <c r="Z56" s="33">
        <v>-0.10338348838395284</v>
      </c>
      <c r="AA56" s="32">
        <v>2.0349629691418514E-4</v>
      </c>
      <c r="AB56" s="33">
        <v>4.6940871766532055E-4</v>
      </c>
      <c r="AC56" s="32">
        <v>-8.4559259553829147E-4</v>
      </c>
      <c r="AD56" s="33">
        <v>-1.950544270132859E-3</v>
      </c>
      <c r="AE56" s="32">
        <v>-6.087517250366048E-4</v>
      </c>
      <c r="AF56" s="33">
        <v>-1.4042190003422661E-3</v>
      </c>
      <c r="AG56" s="32">
        <v>0</v>
      </c>
      <c r="AH56" s="33">
        <v>0</v>
      </c>
      <c r="AI56" s="32">
        <v>0</v>
      </c>
      <c r="AJ56" s="33">
        <v>0</v>
      </c>
      <c r="AK56" s="32">
        <v>-1.5415818187986319E-2</v>
      </c>
      <c r="AL56" s="33">
        <v>-3.9733903417618066E-2</v>
      </c>
      <c r="AM56" s="32">
        <v>4.0296983277392728E-2</v>
      </c>
      <c r="AN56" s="33">
        <v>9.5537884103332527E-2</v>
      </c>
      <c r="AO56" s="32">
        <v>-2.479294328420889E-2</v>
      </c>
      <c r="AP56" s="33">
        <v>-5.878021502905284E-2</v>
      </c>
    </row>
    <row r="57" spans="2:42" ht="17.25" customHeight="1" x14ac:dyDescent="0.25">
      <c r="B57" s="10" t="s">
        <v>60</v>
      </c>
      <c r="C57" s="32">
        <v>8.9523473574448786E-4</v>
      </c>
      <c r="D57" s="33">
        <v>2.087063214480267E-3</v>
      </c>
      <c r="E57" s="32">
        <v>-5.7356150802756467E-4</v>
      </c>
      <c r="F57" s="33">
        <v>-1.3371455293795798E-3</v>
      </c>
      <c r="G57" s="32">
        <v>-6.6533039112082193E-5</v>
      </c>
      <c r="H57" s="33">
        <v>-1.5510865802470519E-4</v>
      </c>
      <c r="I57" s="32">
        <v>-9.4566647547442706E-3</v>
      </c>
      <c r="J57" s="33">
        <v>-2.2046348687401185E-2</v>
      </c>
      <c r="K57" s="32">
        <v>6.292828574934517E-3</v>
      </c>
      <c r="L57" s="33">
        <v>1.4670488654411784E-2</v>
      </c>
      <c r="M57" s="32">
        <v>-7.090588478586568E-5</v>
      </c>
      <c r="N57" s="33">
        <v>-1.6530308523421411E-4</v>
      </c>
      <c r="O57" s="32">
        <v>-1.5711798049444781E-3</v>
      </c>
      <c r="P57" s="33">
        <v>-3.662895823078216E-3</v>
      </c>
      <c r="Q57" s="32">
        <v>0</v>
      </c>
      <c r="R57" s="33">
        <v>0</v>
      </c>
      <c r="S57" s="32">
        <v>6.5522788440552926E-4</v>
      </c>
      <c r="T57" s="33">
        <v>1.5275345784107053E-3</v>
      </c>
      <c r="U57" s="32">
        <v>0</v>
      </c>
      <c r="V57" s="33">
        <v>0</v>
      </c>
      <c r="W57" s="32">
        <v>4.4932000669573036E-5</v>
      </c>
      <c r="X57" s="33">
        <v>1.0475009738364349E-4</v>
      </c>
      <c r="Y57" s="32">
        <v>-4.3449878856220869E-2</v>
      </c>
      <c r="Z57" s="33">
        <v>-0.10129482270258228</v>
      </c>
      <c r="AA57" s="32">
        <v>1.7442283115232105E-4</v>
      </c>
      <c r="AB57" s="33">
        <v>4.0663242848903991E-4</v>
      </c>
      <c r="AC57" s="32">
        <v>-7.0404563602854964E-4</v>
      </c>
      <c r="AD57" s="33">
        <v>-1.6413435377353736E-3</v>
      </c>
      <c r="AE57" s="32">
        <v>-6.0185565155823628E-4</v>
      </c>
      <c r="AF57" s="33">
        <v>-1.403107744416765E-3</v>
      </c>
      <c r="AG57" s="32">
        <v>0</v>
      </c>
      <c r="AH57" s="33">
        <v>0</v>
      </c>
      <c r="AI57" s="32">
        <v>0</v>
      </c>
      <c r="AJ57" s="33">
        <v>0</v>
      </c>
      <c r="AK57" s="32">
        <v>-1.5300096095440918E-2</v>
      </c>
      <c r="AL57" s="33">
        <v>-3.9780429069291579E-2</v>
      </c>
      <c r="AM57" s="32">
        <v>3.9873612080726706E-2</v>
      </c>
      <c r="AN57" s="33">
        <v>9.5529656599886881E-2</v>
      </c>
      <c r="AO57" s="32">
        <v>-2.3858463123229701E-2</v>
      </c>
      <c r="AP57" s="33">
        <v>-5.7160379264081573E-2</v>
      </c>
    </row>
    <row r="58" spans="2:42" ht="17.25" customHeight="1" x14ac:dyDescent="0.25">
      <c r="B58" s="10" t="s">
        <v>61</v>
      </c>
      <c r="C58" s="32">
        <v>9.0116007744489579E-4</v>
      </c>
      <c r="D58" s="33">
        <v>2.0745598735989468E-3</v>
      </c>
      <c r="E58" s="32">
        <v>-5.9215153739144988E-4</v>
      </c>
      <c r="F58" s="33">
        <v>-1.363191567523625E-3</v>
      </c>
      <c r="G58" s="32">
        <v>-6.9142831027990681E-5</v>
      </c>
      <c r="H58" s="33">
        <v>-1.5917365447970511E-4</v>
      </c>
      <c r="I58" s="32">
        <v>-9.2078519363404387E-3</v>
      </c>
      <c r="J58" s="33">
        <v>-2.1197388374475601E-2</v>
      </c>
      <c r="K58" s="32">
        <v>6.2545939930335193E-3</v>
      </c>
      <c r="L58" s="33">
        <v>1.4398695690548635E-2</v>
      </c>
      <c r="M58" s="32">
        <v>-7.1489359166565514E-5</v>
      </c>
      <c r="N58" s="33">
        <v>-1.6457559497862206E-4</v>
      </c>
      <c r="O58" s="32">
        <v>-1.5529082769633051E-3</v>
      </c>
      <c r="P58" s="33">
        <v>-3.5749488680210106E-3</v>
      </c>
      <c r="Q58" s="32">
        <v>0</v>
      </c>
      <c r="R58" s="33">
        <v>0</v>
      </c>
      <c r="S58" s="32">
        <v>5.8732251665238877E-4</v>
      </c>
      <c r="T58" s="33">
        <v>1.3520746828499242E-3</v>
      </c>
      <c r="U58" s="32">
        <v>0</v>
      </c>
      <c r="V58" s="33">
        <v>0</v>
      </c>
      <c r="W58" s="32">
        <v>4.4848099136629571E-5</v>
      </c>
      <c r="X58" s="33">
        <v>1.0324477216006045E-4</v>
      </c>
      <c r="Y58" s="32">
        <v>-4.6491052223424201E-2</v>
      </c>
      <c r="Z58" s="33">
        <v>-0.10702701311133467</v>
      </c>
      <c r="AA58" s="32">
        <v>1.7455084276396526E-4</v>
      </c>
      <c r="AB58" s="33">
        <v>4.0183335165888678E-4</v>
      </c>
      <c r="AC58" s="32">
        <v>-7.7772614697457776E-4</v>
      </c>
      <c r="AD58" s="33">
        <v>-1.7904027237167774E-3</v>
      </c>
      <c r="AE58" s="32">
        <v>-6.0981550283245589E-4</v>
      </c>
      <c r="AF58" s="33">
        <v>-1.4038557678475172E-3</v>
      </c>
      <c r="AG58" s="32">
        <v>0</v>
      </c>
      <c r="AH58" s="33">
        <v>0</v>
      </c>
      <c r="AI58" s="32">
        <v>0</v>
      </c>
      <c r="AJ58" s="33">
        <v>0</v>
      </c>
      <c r="AK58" s="32">
        <v>-1.5410783718478926E-2</v>
      </c>
      <c r="AL58" s="33">
        <v>-3.9753619288592557E-2</v>
      </c>
      <c r="AM58" s="32">
        <v>4.0371749524575007E-2</v>
      </c>
      <c r="AN58" s="33">
        <v>9.552353812027059E-2</v>
      </c>
      <c r="AO58" s="32">
        <v>-2.6448696478993505E-2</v>
      </c>
      <c r="AP58" s="33">
        <v>-6.2580222459883039E-2</v>
      </c>
    </row>
    <row r="59" spans="2:42" x14ac:dyDescent="0.25">
      <c r="B59" s="10" t="s">
        <v>39</v>
      </c>
      <c r="C59" s="32">
        <v>-9.5502423110467305E-3</v>
      </c>
      <c r="D59" s="33">
        <v>-2.4481120979114479E-2</v>
      </c>
      <c r="E59" s="32">
        <v>8.7921030684989798E-3</v>
      </c>
      <c r="F59" s="33">
        <v>2.2537704476021325E-2</v>
      </c>
      <c r="G59" s="32">
        <v>1.0842248212465933E-3</v>
      </c>
      <c r="H59" s="33">
        <v>2.7793052943581031E-3</v>
      </c>
      <c r="I59" s="32">
        <v>3.720382138926448E-3</v>
      </c>
      <c r="J59" s="33">
        <v>9.5368391989643087E-3</v>
      </c>
      <c r="K59" s="32">
        <v>-1.5455711810082762E-2</v>
      </c>
      <c r="L59" s="33">
        <v>-3.9619219944116324E-2</v>
      </c>
      <c r="M59" s="32">
        <v>3.9010641380332611E-4</v>
      </c>
      <c r="N59" s="33">
        <v>9.9999999999988987E-4</v>
      </c>
      <c r="O59" s="32">
        <v>3.3304456690352868E-4</v>
      </c>
      <c r="P59" s="33">
        <v>8.537274833719799E-4</v>
      </c>
      <c r="Q59" s="32">
        <v>0</v>
      </c>
      <c r="R59" s="33">
        <v>0</v>
      </c>
      <c r="S59" s="32">
        <v>2.4627037109825611E-4</v>
      </c>
      <c r="T59" s="33">
        <v>6.3129023872576795E-4</v>
      </c>
      <c r="U59" s="32">
        <v>0</v>
      </c>
      <c r="V59" s="33">
        <v>0</v>
      </c>
      <c r="W59" s="32">
        <v>0</v>
      </c>
      <c r="X59" s="33">
        <v>0</v>
      </c>
      <c r="Y59" s="32">
        <v>-3.4205441491964139E-2</v>
      </c>
      <c r="Z59" s="33">
        <v>-8.7682335592699889E-2</v>
      </c>
      <c r="AA59" s="32">
        <v>-3.3304456690330664E-4</v>
      </c>
      <c r="AB59" s="33">
        <v>-8.5372748337153581E-4</v>
      </c>
      <c r="AC59" s="32">
        <v>-5.1186887144927251E-4</v>
      </c>
      <c r="AD59" s="33">
        <v>-1.3121262643669418E-3</v>
      </c>
      <c r="AE59" s="32">
        <v>3.3236712895257092E-4</v>
      </c>
      <c r="AF59" s="33">
        <v>8.5199093681209703E-4</v>
      </c>
      <c r="AG59" s="32">
        <v>0</v>
      </c>
      <c r="AH59" s="33">
        <v>0</v>
      </c>
      <c r="AI59" s="32">
        <v>0</v>
      </c>
      <c r="AJ59" s="33">
        <v>0</v>
      </c>
      <c r="AK59" s="32">
        <v>0.11228468283276793</v>
      </c>
      <c r="AL59" s="33">
        <v>0.27450870200619315</v>
      </c>
      <c r="AM59" s="32">
        <v>4.0170151292230116E-2</v>
      </c>
      <c r="AN59" s="33">
        <v>9.5000000000000195E-2</v>
      </c>
      <c r="AO59" s="32">
        <v>0.10729702358298154</v>
      </c>
      <c r="AP59" s="33">
        <v>0.25375102937077765</v>
      </c>
    </row>
    <row r="61" spans="2:42" x14ac:dyDescent="0.25">
      <c r="C61" s="4"/>
      <c r="E61" s="4"/>
      <c r="G61" s="4"/>
      <c r="I61" s="4"/>
      <c r="K61" s="4"/>
      <c r="M61" s="4"/>
      <c r="O61" s="4"/>
      <c r="Q61" s="4"/>
      <c r="S61" s="4"/>
      <c r="U61" s="4"/>
      <c r="W61" s="4"/>
      <c r="Y61" s="4"/>
      <c r="AA61" s="4"/>
      <c r="AC61" s="4"/>
      <c r="AE61" s="4"/>
      <c r="AG61" s="4"/>
      <c r="AI61" s="4"/>
      <c r="AM61" s="4"/>
      <c r="AO61" s="4"/>
    </row>
    <row r="62" spans="2:42" ht="147.75" customHeight="1" x14ac:dyDescent="0.25">
      <c r="B62" s="5" t="s">
        <v>4</v>
      </c>
      <c r="C62" s="55" t="s">
        <v>68</v>
      </c>
      <c r="D62" s="56"/>
      <c r="E62" s="55" t="s">
        <v>69</v>
      </c>
      <c r="F62" s="56"/>
      <c r="G62" s="55" t="s">
        <v>71</v>
      </c>
      <c r="H62" s="56"/>
      <c r="I62" s="55" t="s">
        <v>70</v>
      </c>
      <c r="J62" s="56"/>
      <c r="K62" s="55" t="s">
        <v>70</v>
      </c>
      <c r="L62" s="56"/>
      <c r="M62" s="55" t="s">
        <v>76</v>
      </c>
      <c r="N62" s="56"/>
      <c r="O62" s="55" t="s">
        <v>77</v>
      </c>
      <c r="P62" s="56"/>
      <c r="Q62" s="55" t="s">
        <v>17</v>
      </c>
      <c r="R62" s="56"/>
      <c r="S62" s="55" t="s">
        <v>78</v>
      </c>
      <c r="T62" s="56"/>
      <c r="U62" s="58" t="s">
        <v>78</v>
      </c>
      <c r="V62" s="59"/>
      <c r="W62" s="55" t="s">
        <v>79</v>
      </c>
      <c r="X62" s="56"/>
      <c r="Y62" s="55" t="s">
        <v>72</v>
      </c>
      <c r="Z62" s="56"/>
      <c r="AA62" s="58" t="s">
        <v>73</v>
      </c>
      <c r="AB62" s="59"/>
      <c r="AC62" s="55" t="s">
        <v>80</v>
      </c>
      <c r="AD62" s="56"/>
      <c r="AE62" s="55" t="s">
        <v>74</v>
      </c>
      <c r="AF62" s="56"/>
      <c r="AG62" s="55" t="s">
        <v>40</v>
      </c>
      <c r="AH62" s="56"/>
      <c r="AI62" s="55" t="s">
        <v>137</v>
      </c>
      <c r="AJ62" s="56"/>
      <c r="AK62" s="55" t="s">
        <v>137</v>
      </c>
      <c r="AL62" s="56"/>
      <c r="AM62" s="55" t="s">
        <v>75</v>
      </c>
      <c r="AN62" s="56"/>
      <c r="AO62" s="55"/>
      <c r="AP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0">
    <mergeCell ref="S4:T4"/>
    <mergeCell ref="M4:N4"/>
    <mergeCell ref="K4:L4"/>
    <mergeCell ref="G33:H33"/>
    <mergeCell ref="M33:N33"/>
    <mergeCell ref="S33:T33"/>
    <mergeCell ref="K62:L62"/>
    <mergeCell ref="M62:N62"/>
    <mergeCell ref="K33:L33"/>
    <mergeCell ref="Q4:R4"/>
    <mergeCell ref="O33:P33"/>
    <mergeCell ref="Q33:R33"/>
    <mergeCell ref="O4:P4"/>
    <mergeCell ref="C4:D4"/>
    <mergeCell ref="I4:J4"/>
    <mergeCell ref="E4:F4"/>
    <mergeCell ref="G4:H4"/>
    <mergeCell ref="C62:D62"/>
    <mergeCell ref="C33:D33"/>
    <mergeCell ref="I33:J33"/>
    <mergeCell ref="E62:F62"/>
    <mergeCell ref="G62:H62"/>
    <mergeCell ref="E33:F33"/>
    <mergeCell ref="I62:J62"/>
    <mergeCell ref="AI33:AJ33"/>
    <mergeCell ref="AG33:AH33"/>
    <mergeCell ref="AE33:AF33"/>
    <mergeCell ref="AI4:AJ4"/>
    <mergeCell ref="AG4:AH4"/>
    <mergeCell ref="AE4:AF4"/>
    <mergeCell ref="U4:V4"/>
    <mergeCell ref="AC4:AD4"/>
    <mergeCell ref="W33:X33"/>
    <mergeCell ref="W4:X4"/>
    <mergeCell ref="Y4:Z4"/>
    <mergeCell ref="Y33:Z33"/>
    <mergeCell ref="AA4:AB4"/>
    <mergeCell ref="AA33:AB33"/>
    <mergeCell ref="AC33:AD33"/>
    <mergeCell ref="U33:V33"/>
    <mergeCell ref="AG62:AH62"/>
    <mergeCell ref="O62:P62"/>
    <mergeCell ref="Q62:R62"/>
    <mergeCell ref="AE62:AF62"/>
    <mergeCell ref="AI62:AJ62"/>
    <mergeCell ref="AC62:AD62"/>
    <mergeCell ref="U62:V62"/>
    <mergeCell ref="W62:X62"/>
    <mergeCell ref="Y62:Z62"/>
    <mergeCell ref="AA62:AB62"/>
    <mergeCell ref="S62:T62"/>
    <mergeCell ref="AK4:AL4"/>
    <mergeCell ref="AK33:AL33"/>
    <mergeCell ref="AK62:AL62"/>
    <mergeCell ref="AM4:AN4"/>
    <mergeCell ref="AO4:AP4"/>
    <mergeCell ref="AM33:AN33"/>
    <mergeCell ref="AO33:AP33"/>
    <mergeCell ref="AM62:AN62"/>
    <mergeCell ref="AO62:AP62"/>
  </mergeCells>
  <conditionalFormatting sqref="AI36:AI59 AG36:AG59 AE36:AE59 AC36:AC59 AA36:AA59 Y36:Y59 W36:W59 U36:U59 S36:S59 Q36:Q59 O36:O59 M36:M59 K36:K59 I36:I59 G36:G59 E36:E59 C36:C59">
    <cfRule type="cellIs" dxfId="21" priority="239" operator="between">
      <formula>-0.03</formula>
      <formula>-0.05</formula>
    </cfRule>
    <cfRule type="cellIs" dxfId="20" priority="240" operator="between">
      <formula>0.03</formula>
      <formula>0.05</formula>
    </cfRule>
    <cfRule type="cellIs" dxfId="19" priority="241" operator="lessThan">
      <formula>-0.05</formula>
    </cfRule>
    <cfRule type="cellIs" dxfId="18" priority="242" operator="greaterThan">
      <formula>0.05</formula>
    </cfRule>
  </conditionalFormatting>
  <conditionalFormatting sqref="AK36:AK59">
    <cfRule type="cellIs" dxfId="17" priority="9" operator="between">
      <formula>-0.03</formula>
      <formula>-0.05</formula>
    </cfRule>
    <cfRule type="cellIs" dxfId="16" priority="10" operator="between">
      <formula>0.03</formula>
      <formula>0.05</formula>
    </cfRule>
    <cfRule type="cellIs" dxfId="15" priority="11" operator="lessThan">
      <formula>-0.05</formula>
    </cfRule>
    <cfRule type="cellIs" dxfId="14" priority="12" operator="greaterThan">
      <formula>0.05</formula>
    </cfRule>
  </conditionalFormatting>
  <conditionalFormatting sqref="AM36:AM59">
    <cfRule type="cellIs" dxfId="13" priority="5" operator="between">
      <formula>-0.03</formula>
      <formula>-0.05</formula>
    </cfRule>
    <cfRule type="cellIs" dxfId="12" priority="6" operator="between">
      <formula>0.03</formula>
      <formula>0.05</formula>
    </cfRule>
    <cfRule type="cellIs" dxfId="11" priority="7" operator="lessThan">
      <formula>-0.05</formula>
    </cfRule>
    <cfRule type="cellIs" dxfId="10" priority="8" operator="greaterThan">
      <formula>0.05</formula>
    </cfRule>
  </conditionalFormatting>
  <conditionalFormatting sqref="AO36:AO59">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3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7"/>
  <sheetViews>
    <sheetView showGridLines="0" zoomScale="70" zoomScaleNormal="70" workbookViewId="0">
      <pane xSplit="3" ySplit="3" topLeftCell="D4" activePane="bottomRight" state="frozen"/>
      <selection activeCell="B1" sqref="B1"/>
      <selection pane="topRight" activeCell="B1" sqref="B1"/>
      <selection pane="bottomLeft" activeCell="B1" sqref="B1"/>
      <selection pane="bottomRight"/>
    </sheetView>
  </sheetViews>
  <sheetFormatPr defaultColWidth="40.85546875" defaultRowHeight="12.75" x14ac:dyDescent="0.2"/>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60" t="s">
        <v>81</v>
      </c>
      <c r="C2" s="61"/>
      <c r="D2" s="61"/>
      <c r="E2" s="61"/>
      <c r="F2" s="61"/>
      <c r="G2" s="61"/>
      <c r="H2" s="61"/>
      <c r="I2" s="61"/>
      <c r="J2" s="61"/>
      <c r="K2" s="61"/>
      <c r="L2" s="62"/>
      <c r="M2" s="63" t="s">
        <v>5</v>
      </c>
      <c r="N2" s="64"/>
      <c r="O2" s="65"/>
      <c r="P2" s="65"/>
      <c r="Q2" s="66"/>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134</v>
      </c>
      <c r="N3" s="16" t="s">
        <v>65</v>
      </c>
      <c r="O3" s="16" t="s">
        <v>14</v>
      </c>
      <c r="P3" s="16" t="s">
        <v>135</v>
      </c>
      <c r="Q3" s="16" t="s">
        <v>15</v>
      </c>
      <c r="S3" s="17"/>
    </row>
    <row r="4" spans="1:19" ht="75" customHeight="1" x14ac:dyDescent="0.2">
      <c r="A4" s="15"/>
      <c r="B4" s="18" t="s">
        <v>41</v>
      </c>
      <c r="C4" s="35" t="s">
        <v>82</v>
      </c>
      <c r="D4" s="19" t="s">
        <v>83</v>
      </c>
      <c r="E4" s="36">
        <v>7.1539999999999999</v>
      </c>
      <c r="F4" s="38">
        <v>1.0549999999999999</v>
      </c>
      <c r="G4" s="36">
        <v>0.21299999999999999</v>
      </c>
      <c r="H4" s="37">
        <v>17.57</v>
      </c>
      <c r="I4" s="37">
        <v>0</v>
      </c>
      <c r="J4" s="37">
        <v>0</v>
      </c>
      <c r="K4" s="38">
        <v>0</v>
      </c>
      <c r="L4" s="35" t="s">
        <v>84</v>
      </c>
      <c r="M4" s="20">
        <v>3.7058299973115325</v>
      </c>
      <c r="N4" s="20">
        <v>3.4343453674708826</v>
      </c>
      <c r="O4" s="21">
        <f>IFERROR((M4-N4)/N4,0)</f>
        <v>7.904989184025378E-2</v>
      </c>
      <c r="P4" s="34">
        <v>108.99980100018814</v>
      </c>
      <c r="Q4" s="22" t="s">
        <v>110</v>
      </c>
      <c r="S4" s="23"/>
    </row>
    <row r="5" spans="1:19" ht="75" customHeight="1" x14ac:dyDescent="0.2">
      <c r="A5" s="15"/>
      <c r="B5" s="24" t="s">
        <v>37</v>
      </c>
      <c r="C5" s="35" t="s">
        <v>85</v>
      </c>
      <c r="D5" s="25">
        <v>2</v>
      </c>
      <c r="E5" s="38">
        <v>7.1539999999999999</v>
      </c>
      <c r="F5" s="38">
        <v>1.0549999999999999</v>
      </c>
      <c r="G5" s="38">
        <v>0.21299999999999999</v>
      </c>
      <c r="H5" s="39">
        <v>0</v>
      </c>
      <c r="I5" s="39">
        <v>0</v>
      </c>
      <c r="J5" s="37">
        <v>0</v>
      </c>
      <c r="K5" s="38">
        <v>0</v>
      </c>
      <c r="L5" s="35">
        <v>0</v>
      </c>
      <c r="M5" s="20">
        <v>0.48814355248013319</v>
      </c>
      <c r="N5" s="20">
        <v>0.34910401438165983</v>
      </c>
      <c r="O5" s="21">
        <f t="shared" ref="O5:O27" si="1">IFERROR((M5-N5)/N5,0)</f>
        <v>0.39827539177612448</v>
      </c>
      <c r="P5" s="34">
        <v>16.139109557993894</v>
      </c>
      <c r="Q5" s="22" t="s">
        <v>111</v>
      </c>
      <c r="S5" s="23"/>
    </row>
    <row r="6" spans="1:19" ht="75" customHeight="1" x14ac:dyDescent="0.2">
      <c r="A6" s="15"/>
      <c r="B6" s="24" t="s">
        <v>42</v>
      </c>
      <c r="C6" s="35" t="s">
        <v>86</v>
      </c>
      <c r="D6" s="25" t="s">
        <v>87</v>
      </c>
      <c r="E6" s="38">
        <v>7.7569999999999997</v>
      </c>
      <c r="F6" s="38">
        <v>1.143</v>
      </c>
      <c r="G6" s="38">
        <v>0.23100000000000001</v>
      </c>
      <c r="H6" s="39">
        <v>7.27</v>
      </c>
      <c r="I6" s="39">
        <v>0</v>
      </c>
      <c r="J6" s="37">
        <v>0</v>
      </c>
      <c r="K6" s="38">
        <v>0</v>
      </c>
      <c r="L6" s="35">
        <v>0</v>
      </c>
      <c r="M6" s="20">
        <v>2.0424867063656222</v>
      </c>
      <c r="N6" s="20">
        <v>1.7698340176829988</v>
      </c>
      <c r="O6" s="21">
        <f t="shared" si="1"/>
        <v>0.15405551365747297</v>
      </c>
      <c r="P6" s="34">
        <v>103.20318734182078</v>
      </c>
      <c r="Q6" s="22" t="s">
        <v>112</v>
      </c>
      <c r="S6" s="23"/>
    </row>
    <row r="7" spans="1:19" ht="75" customHeight="1" x14ac:dyDescent="0.2">
      <c r="A7" s="15"/>
      <c r="B7" s="24" t="s">
        <v>43</v>
      </c>
      <c r="C7" s="35" t="s">
        <v>88</v>
      </c>
      <c r="D7" s="25" t="s">
        <v>87</v>
      </c>
      <c r="E7" s="38">
        <v>7.7569999999999997</v>
      </c>
      <c r="F7" s="38">
        <v>1.143</v>
      </c>
      <c r="G7" s="38">
        <v>0.23100000000000001</v>
      </c>
      <c r="H7" s="39">
        <v>12.34</v>
      </c>
      <c r="I7" s="39">
        <v>0</v>
      </c>
      <c r="J7" s="37">
        <v>0</v>
      </c>
      <c r="K7" s="38">
        <v>0</v>
      </c>
      <c r="L7" s="35">
        <v>0</v>
      </c>
      <c r="M7" s="20">
        <v>4.7230519286443249</v>
      </c>
      <c r="N7" s="20">
        <v>4.3240684230727657</v>
      </c>
      <c r="O7" s="21">
        <f t="shared" si="1"/>
        <v>9.2270395963816379E-2</v>
      </c>
      <c r="P7" s="34">
        <v>66.513137000599997</v>
      </c>
      <c r="Q7" s="22" t="s">
        <v>113</v>
      </c>
      <c r="S7" s="23"/>
    </row>
    <row r="8" spans="1:19" ht="75" customHeight="1" x14ac:dyDescent="0.2">
      <c r="A8" s="15"/>
      <c r="B8" s="24" t="s">
        <v>44</v>
      </c>
      <c r="C8" s="35" t="s">
        <v>89</v>
      </c>
      <c r="D8" s="25" t="s">
        <v>87</v>
      </c>
      <c r="E8" s="38">
        <v>7.7569999999999997</v>
      </c>
      <c r="F8" s="38">
        <v>1.143</v>
      </c>
      <c r="G8" s="38">
        <v>0.23100000000000001</v>
      </c>
      <c r="H8" s="39">
        <v>34.01</v>
      </c>
      <c r="I8" s="39">
        <v>0</v>
      </c>
      <c r="J8" s="37">
        <v>0</v>
      </c>
      <c r="K8" s="38">
        <v>0</v>
      </c>
      <c r="L8" s="35">
        <v>0</v>
      </c>
      <c r="M8" s="20">
        <v>3.1890663863404627</v>
      </c>
      <c r="N8" s="20">
        <v>3.1145691028824123</v>
      </c>
      <c r="O8" s="21">
        <f t="shared" si="1"/>
        <v>2.3918969525866699E-2</v>
      </c>
      <c r="P8" s="34">
        <v>237.29259805429163</v>
      </c>
      <c r="Q8" s="22" t="s">
        <v>114</v>
      </c>
      <c r="S8" s="23"/>
    </row>
    <row r="9" spans="1:19" ht="75" customHeight="1" x14ac:dyDescent="0.2">
      <c r="A9" s="15"/>
      <c r="B9" s="24" t="s">
        <v>45</v>
      </c>
      <c r="C9" s="35" t="s">
        <v>90</v>
      </c>
      <c r="D9" s="25" t="s">
        <v>87</v>
      </c>
      <c r="E9" s="38">
        <v>7.7569999999999997</v>
      </c>
      <c r="F9" s="38">
        <v>1.143</v>
      </c>
      <c r="G9" s="38">
        <v>0.23100000000000001</v>
      </c>
      <c r="H9" s="39">
        <v>73.77</v>
      </c>
      <c r="I9" s="39">
        <v>0</v>
      </c>
      <c r="J9" s="37">
        <v>0</v>
      </c>
      <c r="K9" s="38">
        <v>0</v>
      </c>
      <c r="L9" s="35">
        <v>0</v>
      </c>
      <c r="M9" s="20">
        <v>2.9750997487213957</v>
      </c>
      <c r="N9" s="20">
        <v>2.9460344050577962</v>
      </c>
      <c r="O9" s="21">
        <f t="shared" si="1"/>
        <v>9.8659213258676329E-3</v>
      </c>
      <c r="P9" s="34">
        <v>550.60354964148348</v>
      </c>
      <c r="Q9" s="22" t="s">
        <v>115</v>
      </c>
      <c r="S9" s="23"/>
    </row>
    <row r="10" spans="1:19" ht="75" customHeight="1" x14ac:dyDescent="0.2">
      <c r="A10" s="15"/>
      <c r="B10" s="24" t="s">
        <v>46</v>
      </c>
      <c r="C10" s="35" t="s">
        <v>91</v>
      </c>
      <c r="D10" s="25" t="s">
        <v>87</v>
      </c>
      <c r="E10" s="38">
        <v>7.7569999999999997</v>
      </c>
      <c r="F10" s="38">
        <v>1.143</v>
      </c>
      <c r="G10" s="38">
        <v>0.23100000000000001</v>
      </c>
      <c r="H10" s="39">
        <v>208.46</v>
      </c>
      <c r="I10" s="39">
        <v>0</v>
      </c>
      <c r="J10" s="37">
        <v>0</v>
      </c>
      <c r="K10" s="38">
        <v>0</v>
      </c>
      <c r="L10" s="35">
        <v>0</v>
      </c>
      <c r="M10" s="20">
        <v>2.8797040611187219</v>
      </c>
      <c r="N10" s="20">
        <v>2.8709755470445106</v>
      </c>
      <c r="O10" s="21">
        <f t="shared" si="1"/>
        <v>3.040260681842702E-3</v>
      </c>
      <c r="P10" s="34">
        <v>1612.3405285424003</v>
      </c>
      <c r="Q10" s="22" t="s">
        <v>116</v>
      </c>
      <c r="S10" s="23"/>
    </row>
    <row r="11" spans="1:19" ht="75" customHeight="1" x14ac:dyDescent="0.2">
      <c r="A11" s="15"/>
      <c r="B11" s="24" t="s">
        <v>38</v>
      </c>
      <c r="C11" s="35" t="s">
        <v>92</v>
      </c>
      <c r="D11" s="25">
        <v>4</v>
      </c>
      <c r="E11" s="38">
        <v>7.7569999999999997</v>
      </c>
      <c r="F11" s="38">
        <v>1.143</v>
      </c>
      <c r="G11" s="38">
        <v>0.23100000000000001</v>
      </c>
      <c r="H11" s="39">
        <v>0</v>
      </c>
      <c r="I11" s="39">
        <v>0</v>
      </c>
      <c r="J11" s="37">
        <v>0</v>
      </c>
      <c r="K11" s="38">
        <v>0</v>
      </c>
      <c r="L11" s="35">
        <v>0</v>
      </c>
      <c r="M11" s="20">
        <v>0.71080551910431722</v>
      </c>
      <c r="N11" s="20">
        <v>0.58331338701556279</v>
      </c>
      <c r="O11" s="21">
        <f t="shared" si="1"/>
        <v>0.21856541428107656</v>
      </c>
      <c r="P11" s="34">
        <v>64.896716804699636</v>
      </c>
      <c r="Q11" s="22" t="s">
        <v>117</v>
      </c>
      <c r="S11" s="23"/>
    </row>
    <row r="12" spans="1:19" ht="75" customHeight="1" x14ac:dyDescent="0.2">
      <c r="A12" s="15"/>
      <c r="B12" s="24" t="s">
        <v>47</v>
      </c>
      <c r="C12" s="35" t="s">
        <v>93</v>
      </c>
      <c r="D12" s="25">
        <v>0</v>
      </c>
      <c r="E12" s="38">
        <v>5.8970000000000002</v>
      </c>
      <c r="F12" s="38">
        <v>0.84399999999999997</v>
      </c>
      <c r="G12" s="38">
        <v>0.16800000000000001</v>
      </c>
      <c r="H12" s="39">
        <v>14.29</v>
      </c>
      <c r="I12" s="39">
        <v>2.0699999999999998</v>
      </c>
      <c r="J12" s="37">
        <v>4.4000000000000004</v>
      </c>
      <c r="K12" s="38">
        <v>0.14699999999999999</v>
      </c>
      <c r="L12" s="35">
        <v>0</v>
      </c>
      <c r="M12" s="20">
        <v>2.9313304780307745</v>
      </c>
      <c r="N12" s="20">
        <v>2.5427299855590277</v>
      </c>
      <c r="O12" s="21">
        <f t="shared" si="1"/>
        <v>0.15282806065871427</v>
      </c>
      <c r="P12" s="34">
        <v>957.4865480771382</v>
      </c>
      <c r="Q12" s="22" t="s">
        <v>118</v>
      </c>
      <c r="S12" s="23"/>
    </row>
    <row r="13" spans="1:19" ht="75" customHeight="1" x14ac:dyDescent="0.2">
      <c r="A13" s="15"/>
      <c r="B13" s="24" t="s">
        <v>48</v>
      </c>
      <c r="C13" s="35" t="s">
        <v>94</v>
      </c>
      <c r="D13" s="25">
        <v>0</v>
      </c>
      <c r="E13" s="38">
        <v>5.8970000000000002</v>
      </c>
      <c r="F13" s="38">
        <v>0.84399999999999997</v>
      </c>
      <c r="G13" s="38">
        <v>0.16800000000000001</v>
      </c>
      <c r="H13" s="39">
        <v>308.26</v>
      </c>
      <c r="I13" s="39">
        <v>2.0699999999999998</v>
      </c>
      <c r="J13" s="37">
        <v>4.4000000000000004</v>
      </c>
      <c r="K13" s="38">
        <v>0.14699999999999999</v>
      </c>
      <c r="L13" s="35">
        <v>0</v>
      </c>
      <c r="M13" s="20">
        <v>2.9122663553299808</v>
      </c>
      <c r="N13" s="20">
        <v>2.9392988300180956</v>
      </c>
      <c r="O13" s="21">
        <f t="shared" si="1"/>
        <v>-9.1969126827258791E-3</v>
      </c>
      <c r="P13" s="34">
        <v>2374.4226437429593</v>
      </c>
      <c r="Q13" s="22" t="s">
        <v>119</v>
      </c>
      <c r="S13" s="23"/>
    </row>
    <row r="14" spans="1:19" ht="75" customHeight="1" x14ac:dyDescent="0.2">
      <c r="A14" s="15"/>
      <c r="B14" s="24" t="s">
        <v>49</v>
      </c>
      <c r="C14" s="35" t="s">
        <v>95</v>
      </c>
      <c r="D14" s="25">
        <v>0</v>
      </c>
      <c r="E14" s="38">
        <v>5.8970000000000002</v>
      </c>
      <c r="F14" s="38">
        <v>0.84399999999999997</v>
      </c>
      <c r="G14" s="38">
        <v>0.16800000000000001</v>
      </c>
      <c r="H14" s="39">
        <v>681.82</v>
      </c>
      <c r="I14" s="39">
        <v>2.0699999999999998</v>
      </c>
      <c r="J14" s="37">
        <v>4.4000000000000004</v>
      </c>
      <c r="K14" s="38">
        <v>0.14699999999999999</v>
      </c>
      <c r="L14" s="35">
        <v>0</v>
      </c>
      <c r="M14" s="20">
        <v>2.9636122480437836</v>
      </c>
      <c r="N14" s="20">
        <v>2.9888715224103741</v>
      </c>
      <c r="O14" s="21">
        <f t="shared" si="1"/>
        <v>-8.4511074421225532E-3</v>
      </c>
      <c r="P14" s="34">
        <v>5446.9534751208384</v>
      </c>
      <c r="Q14" s="22" t="s">
        <v>120</v>
      </c>
      <c r="S14" s="23"/>
    </row>
    <row r="15" spans="1:19" ht="75" customHeight="1" x14ac:dyDescent="0.2">
      <c r="A15" s="15"/>
      <c r="B15" s="24" t="s">
        <v>50</v>
      </c>
      <c r="C15" s="35" t="s">
        <v>96</v>
      </c>
      <c r="D15" s="25">
        <v>0</v>
      </c>
      <c r="E15" s="38">
        <v>5.8970000000000002</v>
      </c>
      <c r="F15" s="38">
        <v>0.84399999999999997</v>
      </c>
      <c r="G15" s="38">
        <v>0.16800000000000001</v>
      </c>
      <c r="H15" s="39">
        <v>1039.06</v>
      </c>
      <c r="I15" s="39">
        <v>2.0699999999999998</v>
      </c>
      <c r="J15" s="37">
        <v>4.4000000000000004</v>
      </c>
      <c r="K15" s="38">
        <v>0.14699999999999999</v>
      </c>
      <c r="L15" s="35">
        <v>0</v>
      </c>
      <c r="M15" s="20">
        <v>3.049502454536265</v>
      </c>
      <c r="N15" s="20">
        <v>3.0718485513428404</v>
      </c>
      <c r="O15" s="21">
        <f t="shared" si="1"/>
        <v>-7.2744786837902328E-3</v>
      </c>
      <c r="P15" s="34">
        <v>8328.8760907638789</v>
      </c>
      <c r="Q15" s="22" t="s">
        <v>121</v>
      </c>
      <c r="S15" s="23"/>
    </row>
    <row r="16" spans="1:19" ht="75" customHeight="1" x14ac:dyDescent="0.2">
      <c r="A16" s="15"/>
      <c r="B16" s="24" t="s">
        <v>51</v>
      </c>
      <c r="C16" s="35" t="s">
        <v>97</v>
      </c>
      <c r="D16" s="25">
        <v>0</v>
      </c>
      <c r="E16" s="38">
        <v>5.8970000000000002</v>
      </c>
      <c r="F16" s="38">
        <v>0.84399999999999997</v>
      </c>
      <c r="G16" s="38">
        <v>0.16800000000000001</v>
      </c>
      <c r="H16" s="39">
        <v>2657.75</v>
      </c>
      <c r="I16" s="39">
        <v>2.0699999999999998</v>
      </c>
      <c r="J16" s="37">
        <v>4.4000000000000004</v>
      </c>
      <c r="K16" s="38">
        <v>0.14699999999999999</v>
      </c>
      <c r="L16" s="35">
        <v>0</v>
      </c>
      <c r="M16" s="20">
        <v>3.2016870698505069</v>
      </c>
      <c r="N16" s="20">
        <v>3.256940717540834</v>
      </c>
      <c r="O16" s="21">
        <f t="shared" si="1"/>
        <v>-1.6964892051227334E-2</v>
      </c>
      <c r="P16" s="34">
        <v>19800.702300082645</v>
      </c>
      <c r="Q16" s="22" t="s">
        <v>122</v>
      </c>
      <c r="S16" s="23"/>
    </row>
    <row r="17" spans="1:19" ht="75" customHeight="1" x14ac:dyDescent="0.2">
      <c r="A17" s="15"/>
      <c r="B17" s="24" t="s">
        <v>52</v>
      </c>
      <c r="C17" s="35" t="s">
        <v>98</v>
      </c>
      <c r="D17" s="25">
        <v>0</v>
      </c>
      <c r="E17" s="38">
        <v>3.6840000000000002</v>
      </c>
      <c r="F17" s="38">
        <v>0.48</v>
      </c>
      <c r="G17" s="38">
        <v>0.09</v>
      </c>
      <c r="H17" s="39">
        <v>14.29</v>
      </c>
      <c r="I17" s="39">
        <v>2.81</v>
      </c>
      <c r="J17" s="37">
        <v>4.4000000000000004</v>
      </c>
      <c r="K17" s="38">
        <v>8.2000000000000003E-2</v>
      </c>
      <c r="L17" s="35">
        <v>0</v>
      </c>
      <c r="M17" s="20">
        <v>101.53635238899271</v>
      </c>
      <c r="N17" s="20">
        <v>91.171551997499876</v>
      </c>
      <c r="O17" s="21">
        <f t="shared" si="1"/>
        <v>0.11368458871663237</v>
      </c>
      <c r="P17" s="34">
        <v>12567.282937082548</v>
      </c>
      <c r="Q17" s="22" t="s">
        <v>123</v>
      </c>
      <c r="S17" s="23"/>
    </row>
    <row r="18" spans="1:19" ht="75" customHeight="1" x14ac:dyDescent="0.2">
      <c r="A18" s="15"/>
      <c r="B18" s="24" t="s">
        <v>53</v>
      </c>
      <c r="C18" s="35" t="s">
        <v>99</v>
      </c>
      <c r="D18" s="25">
        <v>0</v>
      </c>
      <c r="E18" s="38">
        <v>3.6840000000000002</v>
      </c>
      <c r="F18" s="38">
        <v>0.48</v>
      </c>
      <c r="G18" s="38">
        <v>0.09</v>
      </c>
      <c r="H18" s="39">
        <v>308.26</v>
      </c>
      <c r="I18" s="39">
        <v>2.81</v>
      </c>
      <c r="J18" s="37">
        <v>4.4000000000000004</v>
      </c>
      <c r="K18" s="38">
        <v>8.2000000000000003E-2</v>
      </c>
      <c r="L18" s="35">
        <v>0</v>
      </c>
      <c r="M18" s="20">
        <v>1.5993228743880457</v>
      </c>
      <c r="N18" s="20">
        <v>1.6010864371399718</v>
      </c>
      <c r="O18" s="21">
        <f t="shared" si="1"/>
        <v>-1.1014787902871685E-3</v>
      </c>
      <c r="P18" s="34">
        <v>2660.4183189608502</v>
      </c>
      <c r="Q18" s="22" t="s">
        <v>124</v>
      </c>
      <c r="S18" s="23"/>
    </row>
    <row r="19" spans="1:19" ht="75" customHeight="1" x14ac:dyDescent="0.2">
      <c r="A19" s="15"/>
      <c r="B19" s="24" t="s">
        <v>54</v>
      </c>
      <c r="C19" s="35" t="s">
        <v>100</v>
      </c>
      <c r="D19" s="25">
        <v>0</v>
      </c>
      <c r="E19" s="38">
        <v>3.6840000000000002</v>
      </c>
      <c r="F19" s="38">
        <v>0.48</v>
      </c>
      <c r="G19" s="38">
        <v>0.09</v>
      </c>
      <c r="H19" s="39">
        <v>681.82</v>
      </c>
      <c r="I19" s="39">
        <v>2.81</v>
      </c>
      <c r="J19" s="37">
        <v>4.4000000000000004</v>
      </c>
      <c r="K19" s="38">
        <v>8.2000000000000003E-2</v>
      </c>
      <c r="L19" s="35">
        <v>0</v>
      </c>
      <c r="M19" s="20">
        <v>1.6823006395214728</v>
      </c>
      <c r="N19" s="20">
        <v>1.6913739871062181</v>
      </c>
      <c r="O19" s="21">
        <f t="shared" si="1"/>
        <v>-5.3644833454421052E-3</v>
      </c>
      <c r="P19" s="34">
        <v>5881.2589642086841</v>
      </c>
      <c r="Q19" s="22" t="s">
        <v>125</v>
      </c>
      <c r="S19" s="23"/>
    </row>
    <row r="20" spans="1:19" ht="75" customHeight="1" x14ac:dyDescent="0.2">
      <c r="A20" s="15"/>
      <c r="B20" s="24" t="s">
        <v>55</v>
      </c>
      <c r="C20" s="35" t="s">
        <v>101</v>
      </c>
      <c r="D20" s="25">
        <v>0</v>
      </c>
      <c r="E20" s="38">
        <v>3.6840000000000002</v>
      </c>
      <c r="F20" s="38">
        <v>0.48</v>
      </c>
      <c r="G20" s="38">
        <v>0.09</v>
      </c>
      <c r="H20" s="39">
        <v>1039.06</v>
      </c>
      <c r="I20" s="39">
        <v>2.81</v>
      </c>
      <c r="J20" s="37">
        <v>4.4000000000000004</v>
      </c>
      <c r="K20" s="38">
        <v>8.2000000000000003E-2</v>
      </c>
      <c r="L20" s="35">
        <v>0</v>
      </c>
      <c r="M20" s="20">
        <v>1.7160524028232007</v>
      </c>
      <c r="N20" s="20">
        <v>1.7207127002493861</v>
      </c>
      <c r="O20" s="21">
        <f t="shared" si="1"/>
        <v>-2.7083530129753323E-3</v>
      </c>
      <c r="P20" s="34">
        <v>9187.6865334577742</v>
      </c>
      <c r="Q20" s="22" t="s">
        <v>126</v>
      </c>
      <c r="S20" s="23"/>
    </row>
    <row r="21" spans="1:19" ht="75" customHeight="1" x14ac:dyDescent="0.2">
      <c r="A21" s="15"/>
      <c r="B21" s="24" t="s">
        <v>56</v>
      </c>
      <c r="C21" s="35" t="s">
        <v>102</v>
      </c>
      <c r="D21" s="25">
        <v>0</v>
      </c>
      <c r="E21" s="38">
        <v>3.6840000000000002</v>
      </c>
      <c r="F21" s="38">
        <v>0.48</v>
      </c>
      <c r="G21" s="38">
        <v>0.09</v>
      </c>
      <c r="H21" s="39">
        <v>2657.75</v>
      </c>
      <c r="I21" s="39">
        <v>2.81</v>
      </c>
      <c r="J21" s="37">
        <v>4.4000000000000004</v>
      </c>
      <c r="K21" s="38">
        <v>8.2000000000000003E-2</v>
      </c>
      <c r="L21" s="35">
        <v>0</v>
      </c>
      <c r="M21" s="20">
        <v>2.1479862375052328</v>
      </c>
      <c r="N21" s="20">
        <v>2.1762333411428076</v>
      </c>
      <c r="O21" s="21">
        <f t="shared" si="1"/>
        <v>-1.2979813838685813E-2</v>
      </c>
      <c r="P21" s="34">
        <v>21416.757544639775</v>
      </c>
      <c r="Q21" s="22" t="s">
        <v>127</v>
      </c>
      <c r="S21" s="23"/>
    </row>
    <row r="22" spans="1:19" ht="75" customHeight="1" x14ac:dyDescent="0.2">
      <c r="A22" s="15"/>
      <c r="B22" s="24" t="s">
        <v>57</v>
      </c>
      <c r="C22" s="35" t="s">
        <v>103</v>
      </c>
      <c r="D22" s="25">
        <v>0</v>
      </c>
      <c r="E22" s="38">
        <v>2.8530000000000002</v>
      </c>
      <c r="F22" s="38">
        <v>0.33400000000000002</v>
      </c>
      <c r="G22" s="38">
        <v>5.8000000000000003E-2</v>
      </c>
      <c r="H22" s="39">
        <v>170.15</v>
      </c>
      <c r="I22" s="39">
        <v>2.86</v>
      </c>
      <c r="J22" s="37">
        <v>4.84</v>
      </c>
      <c r="K22" s="38">
        <v>6.0999999999999999E-2</v>
      </c>
      <c r="L22" s="35">
        <v>0</v>
      </c>
      <c r="M22" s="20">
        <v>8.0277351973646507</v>
      </c>
      <c r="N22" s="20">
        <v>6.9309063873054813</v>
      </c>
      <c r="O22" s="21">
        <f t="shared" si="1"/>
        <v>0.1582518575157934</v>
      </c>
      <c r="P22" s="34">
        <v>3001.0644683760606</v>
      </c>
      <c r="Q22" s="22" t="s">
        <v>128</v>
      </c>
      <c r="S22" s="23"/>
    </row>
    <row r="23" spans="1:19" ht="75" customHeight="1" x14ac:dyDescent="0.2">
      <c r="A23" s="15"/>
      <c r="B23" s="24" t="s">
        <v>58</v>
      </c>
      <c r="C23" s="35" t="s">
        <v>104</v>
      </c>
      <c r="D23" s="25">
        <v>0</v>
      </c>
      <c r="E23" s="38">
        <v>2.8530000000000002</v>
      </c>
      <c r="F23" s="38">
        <v>0.33400000000000002</v>
      </c>
      <c r="G23" s="38">
        <v>5.8000000000000003E-2</v>
      </c>
      <c r="H23" s="39">
        <v>2295.37</v>
      </c>
      <c r="I23" s="39">
        <v>2.86</v>
      </c>
      <c r="J23" s="37">
        <v>4.84</v>
      </c>
      <c r="K23" s="38">
        <v>6.0999999999999999E-2</v>
      </c>
      <c r="L23" s="35">
        <v>0</v>
      </c>
      <c r="M23" s="20">
        <v>2.2795682653732117</v>
      </c>
      <c r="N23" s="20">
        <v>1.9951083242127432</v>
      </c>
      <c r="O23" s="21">
        <f t="shared" si="1"/>
        <v>0.14257869495517969</v>
      </c>
      <c r="P23" s="34">
        <v>13449.561554462285</v>
      </c>
      <c r="Q23" s="22" t="s">
        <v>129</v>
      </c>
      <c r="S23" s="23"/>
    </row>
    <row r="24" spans="1:19" ht="75" customHeight="1" x14ac:dyDescent="0.2">
      <c r="A24" s="15"/>
      <c r="B24" s="24" t="s">
        <v>59</v>
      </c>
      <c r="C24" s="35" t="s">
        <v>105</v>
      </c>
      <c r="D24" s="25">
        <v>0</v>
      </c>
      <c r="E24" s="38">
        <v>2.8530000000000002</v>
      </c>
      <c r="F24" s="38">
        <v>0.33400000000000002</v>
      </c>
      <c r="G24" s="38">
        <v>5.8000000000000003E-2</v>
      </c>
      <c r="H24" s="39">
        <v>5674.24</v>
      </c>
      <c r="I24" s="39">
        <v>2.86</v>
      </c>
      <c r="J24" s="37">
        <v>4.84</v>
      </c>
      <c r="K24" s="38">
        <v>6.0999999999999999E-2</v>
      </c>
      <c r="L24" s="35">
        <v>0</v>
      </c>
      <c r="M24" s="20">
        <v>2.312064357768818</v>
      </c>
      <c r="N24" s="20">
        <v>2.37084457279787</v>
      </c>
      <c r="O24" s="21">
        <f t="shared" si="1"/>
        <v>-2.4792943284208852E-2</v>
      </c>
      <c r="P24" s="34">
        <v>35329.440417081045</v>
      </c>
      <c r="Q24" s="22" t="s">
        <v>130</v>
      </c>
      <c r="S24" s="23"/>
    </row>
    <row r="25" spans="1:19" ht="75" customHeight="1" x14ac:dyDescent="0.2">
      <c r="A25" s="15"/>
      <c r="B25" s="24" t="s">
        <v>60</v>
      </c>
      <c r="C25" s="35" t="s">
        <v>106</v>
      </c>
      <c r="D25" s="25">
        <v>0</v>
      </c>
      <c r="E25" s="38">
        <v>2.8530000000000002</v>
      </c>
      <c r="F25" s="38">
        <v>0.33400000000000002</v>
      </c>
      <c r="G25" s="38">
        <v>5.8000000000000003E-2</v>
      </c>
      <c r="H25" s="39">
        <v>10228.85</v>
      </c>
      <c r="I25" s="39">
        <v>2.86</v>
      </c>
      <c r="J25" s="37">
        <v>4.84</v>
      </c>
      <c r="K25" s="38">
        <v>6.0999999999999999E-2</v>
      </c>
      <c r="L25" s="35">
        <v>0</v>
      </c>
      <c r="M25" s="20">
        <v>2.338651076354259</v>
      </c>
      <c r="N25" s="20">
        <v>2.3958114556183401</v>
      </c>
      <c r="O25" s="21">
        <f t="shared" si="1"/>
        <v>-2.3858463123229572E-2</v>
      </c>
      <c r="P25" s="34">
        <v>65306.795551583156</v>
      </c>
      <c r="Q25" s="22" t="s">
        <v>131</v>
      </c>
      <c r="S25" s="23"/>
    </row>
    <row r="26" spans="1:19" ht="75" customHeight="1" x14ac:dyDescent="0.2">
      <c r="A26" s="15"/>
      <c r="B26" s="24" t="s">
        <v>61</v>
      </c>
      <c r="C26" s="35" t="s">
        <v>107</v>
      </c>
      <c r="D26" s="25">
        <v>0</v>
      </c>
      <c r="E26" s="38">
        <v>2.8530000000000002</v>
      </c>
      <c r="F26" s="38">
        <v>0.33400000000000002</v>
      </c>
      <c r="G26" s="38">
        <v>5.8000000000000003E-2</v>
      </c>
      <c r="H26" s="39">
        <v>26851.63</v>
      </c>
      <c r="I26" s="39">
        <v>2.86</v>
      </c>
      <c r="J26" s="37">
        <v>4.84</v>
      </c>
      <c r="K26" s="38">
        <v>6.0999999999999999E-2</v>
      </c>
      <c r="L26" s="35">
        <v>0</v>
      </c>
      <c r="M26" s="20">
        <v>2.3035183302452298</v>
      </c>
      <c r="N26" s="20">
        <v>2.3660985527051124</v>
      </c>
      <c r="O26" s="21">
        <f t="shared" si="1"/>
        <v>-2.6448696478993193E-2</v>
      </c>
      <c r="P26" s="34">
        <v>170628.91263484958</v>
      </c>
      <c r="Q26" s="22" t="s">
        <v>132</v>
      </c>
      <c r="S26" s="23"/>
    </row>
    <row r="27" spans="1:19" ht="75" customHeight="1" x14ac:dyDescent="0.2">
      <c r="A27" s="15"/>
      <c r="B27" s="24" t="s">
        <v>39</v>
      </c>
      <c r="C27" s="35" t="s">
        <v>108</v>
      </c>
      <c r="D27" s="25" t="s">
        <v>109</v>
      </c>
      <c r="E27" s="38">
        <v>18.780999999999999</v>
      </c>
      <c r="F27" s="38">
        <v>2.1629999999999998</v>
      </c>
      <c r="G27" s="38">
        <v>1.5009999999999999</v>
      </c>
      <c r="H27" s="39">
        <v>0</v>
      </c>
      <c r="I27" s="39">
        <v>0</v>
      </c>
      <c r="J27" s="37">
        <v>0</v>
      </c>
      <c r="K27" s="38">
        <v>0</v>
      </c>
      <c r="L27" s="35">
        <v>0</v>
      </c>
      <c r="M27" s="20">
        <v>2.6186910891901607</v>
      </c>
      <c r="N27" s="20">
        <v>2.364940059819383</v>
      </c>
      <c r="O27" s="21">
        <f t="shared" si="1"/>
        <v>0.10729702358298134</v>
      </c>
      <c r="P27" s="34">
        <v>2852.3677289248117</v>
      </c>
      <c r="Q27" s="22" t="s">
        <v>133</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S4:S27">
    <cfRule type="cellIs" dxfId="3" priority="13" operator="equal">
      <formula>"O"</formula>
    </cfRule>
    <cfRule type="cellIs" dxfId="2" priority="14" operator="equal">
      <formula>"P"</formula>
    </cfRule>
  </conditionalFormatting>
  <conditionalFormatting sqref="L5:L27">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Howe, Pamela</cp:lastModifiedBy>
  <cp:lastPrinted>2014-12-18T13:58:49Z</cp:lastPrinted>
  <dcterms:created xsi:type="dcterms:W3CDTF">2012-04-17T13:56:47Z</dcterms:created>
  <dcterms:modified xsi:type="dcterms:W3CDTF">2021-12-24T15:59:40Z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