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8A64" lockStructure="1"/>
  <bookViews>
    <workbookView xWindow="480" yWindow="465" windowWidth="20730" windowHeight="11760" activeTab="1"/>
  </bookViews>
  <sheets>
    <sheet name="Notes" sheetId="5" r:id="rId1"/>
    <sheet name="Calculator" sheetId="1" r:id="rId2"/>
    <sheet name="Calculations" sheetId="2" state="hidden" r:id="rId3"/>
    <sheet name="Version Control" sheetId="3" r:id="rId4"/>
    <sheet name="Notes on Graph" sheetId="6" state="hidden" r:id="rId5"/>
  </sheets>
  <definedNames>
    <definedName name="Customer_Number">INDIRECT("Calculations!F3:F" &amp; (MAX(Calculator!$C$4:$C$7)+3))</definedName>
    <definedName name="Data">Calculations!$A$2:$A$502</definedName>
    <definedName name="Dom_Demand">INDIRECT("Calculations!K3:K"&amp; (Calculator!$C$4+3))</definedName>
    <definedName name="Dom_Demand_kVA">INDIRECT("Calculations!V3:V"&amp; (Calculator!$C$4+3))</definedName>
    <definedName name="EV16A_Demand">INDIRECT("Calculations!M3:M"&amp; (Calculator!$C$6+3))</definedName>
    <definedName name="EV16A_Demand_kVA">INDIRECT("Calculations!X3:X"&amp; (Calculator!$C$6+3))</definedName>
    <definedName name="EV32A_Demand">INDIRECT("Calculations!N3:N"&amp; (Calculator!$C$7+3))</definedName>
    <definedName name="EV32A_Demand_kVA">INDIRECT("Calculations!Y3:Y"&amp; (Calculator!$C$7+3))</definedName>
    <definedName name="HP_Demand">INDIRECT("Calculations!L3:L"&amp; (Calculator!$C$5+3))</definedName>
    <definedName name="HP_Demand_kVA">INDIRECT("Calculations!W3:W"&amp; (Calculator!$C$5+3))</definedName>
    <definedName name="Sum_Demand">INDIRECT("Calculations!P3:P"&amp; (MAX(Calculator!$C$4:$C$7)+3))</definedName>
    <definedName name="Sum_Demand_kVA">INDIRECT("Calculations!AA3:AA" &amp; (MAX(Calculator!$C$4:$C$7)+3))</definedName>
    <definedName name="Transformer">INDIRECT("Calculations!Q3:Q"&amp; (MAX(Calculator!$C$4:$C$7)+3))</definedName>
  </definedNames>
  <calcPr calcId="145621"/>
</workbook>
</file>

<file path=xl/calcChain.xml><?xml version="1.0" encoding="utf-8"?>
<calcChain xmlns="http://schemas.openxmlformats.org/spreadsheetml/2006/main">
  <c r="I5" i="2" l="1"/>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4" i="2"/>
  <c r="I495" i="2"/>
  <c r="I496" i="2"/>
  <c r="I497" i="2"/>
  <c r="I498" i="2"/>
  <c r="I499" i="2"/>
  <c r="I500" i="2"/>
  <c r="I501" i="2"/>
  <c r="I502" i="2"/>
  <c r="I503" i="2"/>
  <c r="I504" i="2"/>
  <c r="I505" i="2"/>
  <c r="I506" i="2"/>
  <c r="I507" i="2"/>
  <c r="I508" i="2"/>
  <c r="I509" i="2"/>
  <c r="I510" i="2"/>
  <c r="I511" i="2"/>
  <c r="I512" i="2"/>
  <c r="I513" i="2"/>
  <c r="I514" i="2"/>
  <c r="I515" i="2"/>
  <c r="I516" i="2"/>
  <c r="I517" i="2"/>
  <c r="I518" i="2"/>
  <c r="I519" i="2"/>
  <c r="I520" i="2"/>
  <c r="I521" i="2"/>
  <c r="I522" i="2"/>
  <c r="I523" i="2"/>
  <c r="I524" i="2"/>
  <c r="I525" i="2"/>
  <c r="I526" i="2"/>
  <c r="I527" i="2"/>
  <c r="I528" i="2"/>
  <c r="I529" i="2"/>
  <c r="I530" i="2"/>
  <c r="I531" i="2"/>
  <c r="I532" i="2"/>
  <c r="I533" i="2"/>
  <c r="I534" i="2"/>
  <c r="I535" i="2"/>
  <c r="I536" i="2"/>
  <c r="I537" i="2"/>
  <c r="I538" i="2"/>
  <c r="I539" i="2"/>
  <c r="I540" i="2"/>
  <c r="I541" i="2"/>
  <c r="I542" i="2"/>
  <c r="I543" i="2"/>
  <c r="I544" i="2"/>
  <c r="I545" i="2"/>
  <c r="I546" i="2"/>
  <c r="I547" i="2"/>
  <c r="I548" i="2"/>
  <c r="I549" i="2"/>
  <c r="I550" i="2"/>
  <c r="I551" i="2"/>
  <c r="I552" i="2"/>
  <c r="I553" i="2"/>
  <c r="I554" i="2"/>
  <c r="I555" i="2"/>
  <c r="I556" i="2"/>
  <c r="I557" i="2"/>
  <c r="I558" i="2"/>
  <c r="I559" i="2"/>
  <c r="I560" i="2"/>
  <c r="I561" i="2"/>
  <c r="I562" i="2"/>
  <c r="I563" i="2"/>
  <c r="I564" i="2"/>
  <c r="I565" i="2"/>
  <c r="I566" i="2"/>
  <c r="I567" i="2"/>
  <c r="I568" i="2"/>
  <c r="I569" i="2"/>
  <c r="I570" i="2"/>
  <c r="I571" i="2"/>
  <c r="I572" i="2"/>
  <c r="I573" i="2"/>
  <c r="I574" i="2"/>
  <c r="I575" i="2"/>
  <c r="I576" i="2"/>
  <c r="I577" i="2"/>
  <c r="I578" i="2"/>
  <c r="I579" i="2"/>
  <c r="I580" i="2"/>
  <c r="I581" i="2"/>
  <c r="I582" i="2"/>
  <c r="I583" i="2"/>
  <c r="I584" i="2"/>
  <c r="I585" i="2"/>
  <c r="I586" i="2"/>
  <c r="I587" i="2"/>
  <c r="I588" i="2"/>
  <c r="I589" i="2"/>
  <c r="I590" i="2"/>
  <c r="I591" i="2"/>
  <c r="I592" i="2"/>
  <c r="I593" i="2"/>
  <c r="I594" i="2"/>
  <c r="I595" i="2"/>
  <c r="I596" i="2"/>
  <c r="I597" i="2"/>
  <c r="I598" i="2"/>
  <c r="I599" i="2"/>
  <c r="I600" i="2"/>
  <c r="I601" i="2"/>
  <c r="I602" i="2"/>
  <c r="I603" i="2"/>
  <c r="I604" i="2"/>
  <c r="I605" i="2"/>
  <c r="I606" i="2"/>
  <c r="I607" i="2"/>
  <c r="I608" i="2"/>
  <c r="I609" i="2"/>
  <c r="I610" i="2"/>
  <c r="I611" i="2"/>
  <c r="I612" i="2"/>
  <c r="I613" i="2"/>
  <c r="I614" i="2"/>
  <c r="I615" i="2"/>
  <c r="I616" i="2"/>
  <c r="I617" i="2"/>
  <c r="I618" i="2"/>
  <c r="I619" i="2"/>
  <c r="I620" i="2"/>
  <c r="I621" i="2"/>
  <c r="I622" i="2"/>
  <c r="I623" i="2"/>
  <c r="I624" i="2"/>
  <c r="I625" i="2"/>
  <c r="I626" i="2"/>
  <c r="I627" i="2"/>
  <c r="I628" i="2"/>
  <c r="I629" i="2"/>
  <c r="I630" i="2"/>
  <c r="I631" i="2"/>
  <c r="I632" i="2"/>
  <c r="I633" i="2"/>
  <c r="I634" i="2"/>
  <c r="I635" i="2"/>
  <c r="I636" i="2"/>
  <c r="I637" i="2"/>
  <c r="I638" i="2"/>
  <c r="I639" i="2"/>
  <c r="I640" i="2"/>
  <c r="I641" i="2"/>
  <c r="I642" i="2"/>
  <c r="I643" i="2"/>
  <c r="I644" i="2"/>
  <c r="I645" i="2"/>
  <c r="I646" i="2"/>
  <c r="I647" i="2"/>
  <c r="I648" i="2"/>
  <c r="I649" i="2"/>
  <c r="I650" i="2"/>
  <c r="I651" i="2"/>
  <c r="I652" i="2"/>
  <c r="I653" i="2"/>
  <c r="I654" i="2"/>
  <c r="I655" i="2"/>
  <c r="I656" i="2"/>
  <c r="I657" i="2"/>
  <c r="I658" i="2"/>
  <c r="I659" i="2"/>
  <c r="I660" i="2"/>
  <c r="I661" i="2"/>
  <c r="I662" i="2"/>
  <c r="I663" i="2"/>
  <c r="I664" i="2"/>
  <c r="I665" i="2"/>
  <c r="I666" i="2"/>
  <c r="I667" i="2"/>
  <c r="I668" i="2"/>
  <c r="I669" i="2"/>
  <c r="I670" i="2"/>
  <c r="I671" i="2"/>
  <c r="I672" i="2"/>
  <c r="I673" i="2"/>
  <c r="I674" i="2"/>
  <c r="I675" i="2"/>
  <c r="I676" i="2"/>
  <c r="I677" i="2"/>
  <c r="I678" i="2"/>
  <c r="I679" i="2"/>
  <c r="I680" i="2"/>
  <c r="I681" i="2"/>
  <c r="I682" i="2"/>
  <c r="I683" i="2"/>
  <c r="I684" i="2"/>
  <c r="I685" i="2"/>
  <c r="I686" i="2"/>
  <c r="I687" i="2"/>
  <c r="I688" i="2"/>
  <c r="I689" i="2"/>
  <c r="I690" i="2"/>
  <c r="I691" i="2"/>
  <c r="I692" i="2"/>
  <c r="I693" i="2"/>
  <c r="I694" i="2"/>
  <c r="I695" i="2"/>
  <c r="I696" i="2"/>
  <c r="I697" i="2"/>
  <c r="I698" i="2"/>
  <c r="I699" i="2"/>
  <c r="I700" i="2"/>
  <c r="I701" i="2"/>
  <c r="I702" i="2"/>
  <c r="I703" i="2"/>
  <c r="I704" i="2"/>
  <c r="I705" i="2"/>
  <c r="I706" i="2"/>
  <c r="I707" i="2"/>
  <c r="I708" i="2"/>
  <c r="I709" i="2"/>
  <c r="I710" i="2"/>
  <c r="I711" i="2"/>
  <c r="I712" i="2"/>
  <c r="I713" i="2"/>
  <c r="I714" i="2"/>
  <c r="I715" i="2"/>
  <c r="I716" i="2"/>
  <c r="I717" i="2"/>
  <c r="I718" i="2"/>
  <c r="I719" i="2"/>
  <c r="I720" i="2"/>
  <c r="I721" i="2"/>
  <c r="I722" i="2"/>
  <c r="I723" i="2"/>
  <c r="I724" i="2"/>
  <c r="I725" i="2"/>
  <c r="I726" i="2"/>
  <c r="I727" i="2"/>
  <c r="I728" i="2"/>
  <c r="I729" i="2"/>
  <c r="I730" i="2"/>
  <c r="I731" i="2"/>
  <c r="I732" i="2"/>
  <c r="I733" i="2"/>
  <c r="I734" i="2"/>
  <c r="I735" i="2"/>
  <c r="I736" i="2"/>
  <c r="I737" i="2"/>
  <c r="I738" i="2"/>
  <c r="I739" i="2"/>
  <c r="I740" i="2"/>
  <c r="I741" i="2"/>
  <c r="I742" i="2"/>
  <c r="I743" i="2"/>
  <c r="I744" i="2"/>
  <c r="I745" i="2"/>
  <c r="I746" i="2"/>
  <c r="I747" i="2"/>
  <c r="I748" i="2"/>
  <c r="I749" i="2"/>
  <c r="I750" i="2"/>
  <c r="I751" i="2"/>
  <c r="I752" i="2"/>
  <c r="I753" i="2"/>
  <c r="I754" i="2"/>
  <c r="I755" i="2"/>
  <c r="I756" i="2"/>
  <c r="I757" i="2"/>
  <c r="I758" i="2"/>
  <c r="I759" i="2"/>
  <c r="I760" i="2"/>
  <c r="I761" i="2"/>
  <c r="I762" i="2"/>
  <c r="I763" i="2"/>
  <c r="I764" i="2"/>
  <c r="I765" i="2"/>
  <c r="I766" i="2"/>
  <c r="I767" i="2"/>
  <c r="I768" i="2"/>
  <c r="I769" i="2"/>
  <c r="I770" i="2"/>
  <c r="I771" i="2"/>
  <c r="I772" i="2"/>
  <c r="I773" i="2"/>
  <c r="I774" i="2"/>
  <c r="I775" i="2"/>
  <c r="I776" i="2"/>
  <c r="I777" i="2"/>
  <c r="I778" i="2"/>
  <c r="I779" i="2"/>
  <c r="I780" i="2"/>
  <c r="I781" i="2"/>
  <c r="I782" i="2"/>
  <c r="I783" i="2"/>
  <c r="I784" i="2"/>
  <c r="I785" i="2"/>
  <c r="I786" i="2"/>
  <c r="I787" i="2"/>
  <c r="I788" i="2"/>
  <c r="I789" i="2"/>
  <c r="I790" i="2"/>
  <c r="I791" i="2"/>
  <c r="I792" i="2"/>
  <c r="I793" i="2"/>
  <c r="I794" i="2"/>
  <c r="I795" i="2"/>
  <c r="I796" i="2"/>
  <c r="I797" i="2"/>
  <c r="I798" i="2"/>
  <c r="I799" i="2"/>
  <c r="I800" i="2"/>
  <c r="I801" i="2"/>
  <c r="I802" i="2"/>
  <c r="I803" i="2"/>
  <c r="I804" i="2"/>
  <c r="I805" i="2"/>
  <c r="I806" i="2"/>
  <c r="I807" i="2"/>
  <c r="I808" i="2"/>
  <c r="I809" i="2"/>
  <c r="I810" i="2"/>
  <c r="I811" i="2"/>
  <c r="I812" i="2"/>
  <c r="I813" i="2"/>
  <c r="I814" i="2"/>
  <c r="I815" i="2"/>
  <c r="I816" i="2"/>
  <c r="I817" i="2"/>
  <c r="I818" i="2"/>
  <c r="I819" i="2"/>
  <c r="I820" i="2"/>
  <c r="I821" i="2"/>
  <c r="I822" i="2"/>
  <c r="I823" i="2"/>
  <c r="I824" i="2"/>
  <c r="I825" i="2"/>
  <c r="I826" i="2"/>
  <c r="I827" i="2"/>
  <c r="I828" i="2"/>
  <c r="I829" i="2"/>
  <c r="I830" i="2"/>
  <c r="I831" i="2"/>
  <c r="I832" i="2"/>
  <c r="I833" i="2"/>
  <c r="I834" i="2"/>
  <c r="I835" i="2"/>
  <c r="I836" i="2"/>
  <c r="I837" i="2"/>
  <c r="I838" i="2"/>
  <c r="I839" i="2"/>
  <c r="I840" i="2"/>
  <c r="I841" i="2"/>
  <c r="I842" i="2"/>
  <c r="I843" i="2"/>
  <c r="I844" i="2"/>
  <c r="I845" i="2"/>
  <c r="I846" i="2"/>
  <c r="I847" i="2"/>
  <c r="I848" i="2"/>
  <c r="I849" i="2"/>
  <c r="I850" i="2"/>
  <c r="I851" i="2"/>
  <c r="I852" i="2"/>
  <c r="I853" i="2"/>
  <c r="I854" i="2"/>
  <c r="I855" i="2"/>
  <c r="I856" i="2"/>
  <c r="I857" i="2"/>
  <c r="I858" i="2"/>
  <c r="I859" i="2"/>
  <c r="I860" i="2"/>
  <c r="I861" i="2"/>
  <c r="I862" i="2"/>
  <c r="I863" i="2"/>
  <c r="I864" i="2"/>
  <c r="I865" i="2"/>
  <c r="I866" i="2"/>
  <c r="I867" i="2"/>
  <c r="I868" i="2"/>
  <c r="I869" i="2"/>
  <c r="I870" i="2"/>
  <c r="I871" i="2"/>
  <c r="I872" i="2"/>
  <c r="I873" i="2"/>
  <c r="I874" i="2"/>
  <c r="I875" i="2"/>
  <c r="I876" i="2"/>
  <c r="I877" i="2"/>
  <c r="I878" i="2"/>
  <c r="I879" i="2"/>
  <c r="I880" i="2"/>
  <c r="I881" i="2"/>
  <c r="I882" i="2"/>
  <c r="I883" i="2"/>
  <c r="I884" i="2"/>
  <c r="I885" i="2"/>
  <c r="I886" i="2"/>
  <c r="I887" i="2"/>
  <c r="I888" i="2"/>
  <c r="I889" i="2"/>
  <c r="I890" i="2"/>
  <c r="I891" i="2"/>
  <c r="I892" i="2"/>
  <c r="I893" i="2"/>
  <c r="I894" i="2"/>
  <c r="I895" i="2"/>
  <c r="I896" i="2"/>
  <c r="I897" i="2"/>
  <c r="I898" i="2"/>
  <c r="I899" i="2"/>
  <c r="I900" i="2"/>
  <c r="I901" i="2"/>
  <c r="I902" i="2"/>
  <c r="I903" i="2"/>
  <c r="I904" i="2"/>
  <c r="I905" i="2"/>
  <c r="I906" i="2"/>
  <c r="I907" i="2"/>
  <c r="I908" i="2"/>
  <c r="I909" i="2"/>
  <c r="I910" i="2"/>
  <c r="I911" i="2"/>
  <c r="I912" i="2"/>
  <c r="I913" i="2"/>
  <c r="I914" i="2"/>
  <c r="I915" i="2"/>
  <c r="I916" i="2"/>
  <c r="I917" i="2"/>
  <c r="I918" i="2"/>
  <c r="I919" i="2"/>
  <c r="I920" i="2"/>
  <c r="I921" i="2"/>
  <c r="I922" i="2"/>
  <c r="I923" i="2"/>
  <c r="I924" i="2"/>
  <c r="I925" i="2"/>
  <c r="I926" i="2"/>
  <c r="I927" i="2"/>
  <c r="I928" i="2"/>
  <c r="I929" i="2"/>
  <c r="I930" i="2"/>
  <c r="I931" i="2"/>
  <c r="I932" i="2"/>
  <c r="I933" i="2"/>
  <c r="I934" i="2"/>
  <c r="I935" i="2"/>
  <c r="I936" i="2"/>
  <c r="I937" i="2"/>
  <c r="I938" i="2"/>
  <c r="I939" i="2"/>
  <c r="I940" i="2"/>
  <c r="I941" i="2"/>
  <c r="I942" i="2"/>
  <c r="I943" i="2"/>
  <c r="I944" i="2"/>
  <c r="I945" i="2"/>
  <c r="I946" i="2"/>
  <c r="I947" i="2"/>
  <c r="I948" i="2"/>
  <c r="I949" i="2"/>
  <c r="I950" i="2"/>
  <c r="I951" i="2"/>
  <c r="I952" i="2"/>
  <c r="I953" i="2"/>
  <c r="I954" i="2"/>
  <c r="I955" i="2"/>
  <c r="I956" i="2"/>
  <c r="I957" i="2"/>
  <c r="I958" i="2"/>
  <c r="I959" i="2"/>
  <c r="I960" i="2"/>
  <c r="I961" i="2"/>
  <c r="I962" i="2"/>
  <c r="I963" i="2"/>
  <c r="I964" i="2"/>
  <c r="I965" i="2"/>
  <c r="I966" i="2"/>
  <c r="I967" i="2"/>
  <c r="I968" i="2"/>
  <c r="I969" i="2"/>
  <c r="I970" i="2"/>
  <c r="I971" i="2"/>
  <c r="I972" i="2"/>
  <c r="I973" i="2"/>
  <c r="I974" i="2"/>
  <c r="I975" i="2"/>
  <c r="I976" i="2"/>
  <c r="I977" i="2"/>
  <c r="I978" i="2"/>
  <c r="I979" i="2"/>
  <c r="I980" i="2"/>
  <c r="I981" i="2"/>
  <c r="I982" i="2"/>
  <c r="I983" i="2"/>
  <c r="I984" i="2"/>
  <c r="I985" i="2"/>
  <c r="I986" i="2"/>
  <c r="I987" i="2"/>
  <c r="I988" i="2"/>
  <c r="I989" i="2"/>
  <c r="I990" i="2"/>
  <c r="I991" i="2"/>
  <c r="I992" i="2"/>
  <c r="I993" i="2"/>
  <c r="I994" i="2"/>
  <c r="I995" i="2"/>
  <c r="I996" i="2"/>
  <c r="I997" i="2"/>
  <c r="I998" i="2"/>
  <c r="I999" i="2"/>
  <c r="I1000" i="2"/>
  <c r="I1001" i="2"/>
  <c r="I1002" i="2"/>
  <c r="I1003" i="2"/>
  <c r="I4" i="2"/>
  <c r="C8" i="1"/>
  <c r="Y3" i="2"/>
  <c r="Q204" i="2"/>
  <c r="Q205" i="2"/>
  <c r="Q206" i="2"/>
  <c r="Q207" i="2"/>
  <c r="Q208" i="2"/>
  <c r="Q209" i="2"/>
  <c r="Q210" i="2"/>
  <c r="Q211" i="2"/>
  <c r="Q212" i="2"/>
  <c r="Q213" i="2"/>
  <c r="Q214" i="2"/>
  <c r="Q215" i="2"/>
  <c r="Q216" i="2"/>
  <c r="Q217" i="2"/>
  <c r="Q218" i="2"/>
  <c r="Q219" i="2"/>
  <c r="Q220" i="2"/>
  <c r="Q221" i="2"/>
  <c r="Q222" i="2"/>
  <c r="Q223" i="2"/>
  <c r="Q224" i="2"/>
  <c r="Q225" i="2"/>
  <c r="Q226" i="2"/>
  <c r="Q227" i="2"/>
  <c r="Q228" i="2"/>
  <c r="Q229" i="2"/>
  <c r="Q230" i="2"/>
  <c r="Q231" i="2"/>
  <c r="Q232" i="2"/>
  <c r="Q233" i="2"/>
  <c r="Q234" i="2"/>
  <c r="Q235" i="2"/>
  <c r="Q236" i="2"/>
  <c r="Q237" i="2"/>
  <c r="Q238" i="2"/>
  <c r="Q239" i="2"/>
  <c r="Q240" i="2"/>
  <c r="Q241" i="2"/>
  <c r="Q242" i="2"/>
  <c r="Q243" i="2"/>
  <c r="Q244" i="2"/>
  <c r="Q245" i="2"/>
  <c r="Q246" i="2"/>
  <c r="Q247" i="2"/>
  <c r="Q248" i="2"/>
  <c r="Q249" i="2"/>
  <c r="Q250" i="2"/>
  <c r="Q251" i="2"/>
  <c r="Q252" i="2"/>
  <c r="Q253" i="2"/>
  <c r="Q254" i="2"/>
  <c r="Q255" i="2"/>
  <c r="Q256" i="2"/>
  <c r="Q257" i="2"/>
  <c r="Q258" i="2"/>
  <c r="Q259" i="2"/>
  <c r="Q260" i="2"/>
  <c r="Q261" i="2"/>
  <c r="Q262" i="2"/>
  <c r="Q263" i="2"/>
  <c r="Q264" i="2"/>
  <c r="Q265" i="2"/>
  <c r="Q266" i="2"/>
  <c r="Q267" i="2"/>
  <c r="Q268" i="2"/>
  <c r="Q269" i="2"/>
  <c r="Q270" i="2"/>
  <c r="Q271" i="2"/>
  <c r="Q272" i="2"/>
  <c r="Q273" i="2"/>
  <c r="Q274" i="2"/>
  <c r="Q275" i="2"/>
  <c r="Q276" i="2"/>
  <c r="Q277" i="2"/>
  <c r="Q278" i="2"/>
  <c r="Q279" i="2"/>
  <c r="Q280" i="2"/>
  <c r="Q281" i="2"/>
  <c r="Q282" i="2"/>
  <c r="Q283" i="2"/>
  <c r="Q284" i="2"/>
  <c r="Q285" i="2"/>
  <c r="Q286" i="2"/>
  <c r="Q287" i="2"/>
  <c r="Q288" i="2"/>
  <c r="Q289" i="2"/>
  <c r="Q290" i="2"/>
  <c r="Q291" i="2"/>
  <c r="Q292" i="2"/>
  <c r="Q293" i="2"/>
  <c r="Q294" i="2"/>
  <c r="Q295" i="2"/>
  <c r="Q296" i="2"/>
  <c r="Q297" i="2"/>
  <c r="Q298" i="2"/>
  <c r="Q299" i="2"/>
  <c r="Q300" i="2"/>
  <c r="Q301" i="2"/>
  <c r="Q302" i="2"/>
  <c r="Q303" i="2"/>
  <c r="Q304" i="2"/>
  <c r="Q305" i="2"/>
  <c r="Q306" i="2"/>
  <c r="Q307" i="2"/>
  <c r="Q308" i="2"/>
  <c r="Q309" i="2"/>
  <c r="Q310" i="2"/>
  <c r="Q311" i="2"/>
  <c r="Q312" i="2"/>
  <c r="Q313" i="2"/>
  <c r="Q314" i="2"/>
  <c r="Q315" i="2"/>
  <c r="Q316" i="2"/>
  <c r="Q317" i="2"/>
  <c r="Q318" i="2"/>
  <c r="Q319" i="2"/>
  <c r="Q320" i="2"/>
  <c r="Q321" i="2"/>
  <c r="Q322" i="2"/>
  <c r="Q323" i="2"/>
  <c r="Q324" i="2"/>
  <c r="Q325" i="2"/>
  <c r="Q326" i="2"/>
  <c r="Q327" i="2"/>
  <c r="Q328" i="2"/>
  <c r="Q329" i="2"/>
  <c r="Q330" i="2"/>
  <c r="Q331" i="2"/>
  <c r="Q332" i="2"/>
  <c r="Q333" i="2"/>
  <c r="Q334" i="2"/>
  <c r="Q335" i="2"/>
  <c r="Q336" i="2"/>
  <c r="Q337" i="2"/>
  <c r="Q338" i="2"/>
  <c r="Q339" i="2"/>
  <c r="Q340" i="2"/>
  <c r="Q341" i="2"/>
  <c r="Q342" i="2"/>
  <c r="Q343" i="2"/>
  <c r="Q344" i="2"/>
  <c r="Q345" i="2"/>
  <c r="Q346" i="2"/>
  <c r="Q347" i="2"/>
  <c r="Q348" i="2"/>
  <c r="Q349" i="2"/>
  <c r="Q350" i="2"/>
  <c r="Q351" i="2"/>
  <c r="Q352" i="2"/>
  <c r="Q353" i="2"/>
  <c r="Q354" i="2"/>
  <c r="Q355" i="2"/>
  <c r="Q356" i="2"/>
  <c r="Q357" i="2"/>
  <c r="Q358" i="2"/>
  <c r="Q359" i="2"/>
  <c r="Q360" i="2"/>
  <c r="Q361" i="2"/>
  <c r="Q362" i="2"/>
  <c r="Q363" i="2"/>
  <c r="Q364" i="2"/>
  <c r="Q365" i="2"/>
  <c r="Q366" i="2"/>
  <c r="Q367" i="2"/>
  <c r="Q368" i="2"/>
  <c r="Q369" i="2"/>
  <c r="Q370" i="2"/>
  <c r="Q371" i="2"/>
  <c r="Q372" i="2"/>
  <c r="Q373" i="2"/>
  <c r="Q374" i="2"/>
  <c r="Q375" i="2"/>
  <c r="Q376" i="2"/>
  <c r="Q377" i="2"/>
  <c r="Q378" i="2"/>
  <c r="Q379" i="2"/>
  <c r="Q380" i="2"/>
  <c r="Q381" i="2"/>
  <c r="Q382" i="2"/>
  <c r="Q383" i="2"/>
  <c r="Q384" i="2"/>
  <c r="Q385" i="2"/>
  <c r="Q386" i="2"/>
  <c r="Q387" i="2"/>
  <c r="Q388" i="2"/>
  <c r="Q389" i="2"/>
  <c r="Q390" i="2"/>
  <c r="Q391" i="2"/>
  <c r="Q392" i="2"/>
  <c r="Q393" i="2"/>
  <c r="Q394" i="2"/>
  <c r="Q395" i="2"/>
  <c r="Q396" i="2"/>
  <c r="Q397" i="2"/>
  <c r="Q398" i="2"/>
  <c r="Q399" i="2"/>
  <c r="Q400" i="2"/>
  <c r="Q401" i="2"/>
  <c r="Q402" i="2"/>
  <c r="Q403" i="2"/>
  <c r="Q404" i="2"/>
  <c r="Q405" i="2"/>
  <c r="Q406" i="2"/>
  <c r="Q407" i="2"/>
  <c r="Q408" i="2"/>
  <c r="Q409" i="2"/>
  <c r="Q410" i="2"/>
  <c r="Q411" i="2"/>
  <c r="Q412" i="2"/>
  <c r="Q413" i="2"/>
  <c r="Q414" i="2"/>
  <c r="Q415" i="2"/>
  <c r="Q416" i="2"/>
  <c r="Q417" i="2"/>
  <c r="Q418" i="2"/>
  <c r="Q419" i="2"/>
  <c r="Q420" i="2"/>
  <c r="Q421" i="2"/>
  <c r="Q422" i="2"/>
  <c r="Q423" i="2"/>
  <c r="Q424" i="2"/>
  <c r="Q425" i="2"/>
  <c r="Q426" i="2"/>
  <c r="Q427" i="2"/>
  <c r="Q428" i="2"/>
  <c r="Q429" i="2"/>
  <c r="Q430" i="2"/>
  <c r="Q431" i="2"/>
  <c r="Q432" i="2"/>
  <c r="Q433" i="2"/>
  <c r="Q434" i="2"/>
  <c r="Q435" i="2"/>
  <c r="Q436" i="2"/>
  <c r="Q437" i="2"/>
  <c r="Q438" i="2"/>
  <c r="Q439" i="2"/>
  <c r="Q440" i="2"/>
  <c r="Q441" i="2"/>
  <c r="Q442" i="2"/>
  <c r="Q443" i="2"/>
  <c r="Q444" i="2"/>
  <c r="Q445" i="2"/>
  <c r="Q446" i="2"/>
  <c r="Q447" i="2"/>
  <c r="Q448" i="2"/>
  <c r="Q449" i="2"/>
  <c r="Q450" i="2"/>
  <c r="Q451" i="2"/>
  <c r="Q452" i="2"/>
  <c r="Q453" i="2"/>
  <c r="Q454" i="2"/>
  <c r="Q455" i="2"/>
  <c r="Q456" i="2"/>
  <c r="Q457" i="2"/>
  <c r="Q458" i="2"/>
  <c r="Q459" i="2"/>
  <c r="Q460" i="2"/>
  <c r="Q461" i="2"/>
  <c r="Q462" i="2"/>
  <c r="Q463" i="2"/>
  <c r="Q464" i="2"/>
  <c r="Q465" i="2"/>
  <c r="Q466" i="2"/>
  <c r="Q467" i="2"/>
  <c r="Q468" i="2"/>
  <c r="Q469" i="2"/>
  <c r="Q470" i="2"/>
  <c r="Q471" i="2"/>
  <c r="Q472" i="2"/>
  <c r="Q473" i="2"/>
  <c r="Q474" i="2"/>
  <c r="Q475" i="2"/>
  <c r="Q476" i="2"/>
  <c r="Q477" i="2"/>
  <c r="Q478" i="2"/>
  <c r="Q479" i="2"/>
  <c r="Q480" i="2"/>
  <c r="Q481" i="2"/>
  <c r="Q482" i="2"/>
  <c r="Q483" i="2"/>
  <c r="Q484" i="2"/>
  <c r="Q485" i="2"/>
  <c r="Q486" i="2"/>
  <c r="Q487" i="2"/>
  <c r="Q488" i="2"/>
  <c r="Q489" i="2"/>
  <c r="Q490" i="2"/>
  <c r="Q491" i="2"/>
  <c r="Q492" i="2"/>
  <c r="Q493" i="2"/>
  <c r="Q494" i="2"/>
  <c r="Q495" i="2"/>
  <c r="Q496" i="2"/>
  <c r="Q497" i="2"/>
  <c r="Q498" i="2"/>
  <c r="Q499" i="2"/>
  <c r="Q500" i="2"/>
  <c r="Q501" i="2"/>
  <c r="Q502" i="2"/>
  <c r="Q503" i="2"/>
  <c r="Q504" i="2"/>
  <c r="Q505" i="2"/>
  <c r="Q506" i="2"/>
  <c r="Q507" i="2"/>
  <c r="Q508" i="2"/>
  <c r="Q509" i="2"/>
  <c r="Q510" i="2"/>
  <c r="Q511" i="2"/>
  <c r="Q512" i="2"/>
  <c r="Q513" i="2"/>
  <c r="Q514" i="2"/>
  <c r="Q515" i="2"/>
  <c r="Q516" i="2"/>
  <c r="Q517" i="2"/>
  <c r="Q518" i="2"/>
  <c r="Q519" i="2"/>
  <c r="Q520" i="2"/>
  <c r="Q521" i="2"/>
  <c r="Q522" i="2"/>
  <c r="Q523" i="2"/>
  <c r="Q524" i="2"/>
  <c r="Q525" i="2"/>
  <c r="Q526" i="2"/>
  <c r="Q527" i="2"/>
  <c r="Q528" i="2"/>
  <c r="Q529" i="2"/>
  <c r="Q530" i="2"/>
  <c r="Q531" i="2"/>
  <c r="Q532" i="2"/>
  <c r="Q533" i="2"/>
  <c r="Q534" i="2"/>
  <c r="Q535" i="2"/>
  <c r="Q536" i="2"/>
  <c r="Q537" i="2"/>
  <c r="Q538" i="2"/>
  <c r="Q539" i="2"/>
  <c r="Q540" i="2"/>
  <c r="Q541" i="2"/>
  <c r="Q542" i="2"/>
  <c r="Q543" i="2"/>
  <c r="Q544" i="2"/>
  <c r="Q545" i="2"/>
  <c r="Q546" i="2"/>
  <c r="Q547" i="2"/>
  <c r="Q548" i="2"/>
  <c r="Q549" i="2"/>
  <c r="Q550" i="2"/>
  <c r="Q551" i="2"/>
  <c r="Q552" i="2"/>
  <c r="Q553" i="2"/>
  <c r="Q554" i="2"/>
  <c r="Q555" i="2"/>
  <c r="Q556" i="2"/>
  <c r="Q557" i="2"/>
  <c r="Q558" i="2"/>
  <c r="Q559" i="2"/>
  <c r="Q560" i="2"/>
  <c r="Q561" i="2"/>
  <c r="Q562" i="2"/>
  <c r="Q563" i="2"/>
  <c r="Q564" i="2"/>
  <c r="Q565" i="2"/>
  <c r="Q566" i="2"/>
  <c r="Q567" i="2"/>
  <c r="Q568" i="2"/>
  <c r="Q569" i="2"/>
  <c r="Q570" i="2"/>
  <c r="Q571" i="2"/>
  <c r="Q572" i="2"/>
  <c r="Q573" i="2"/>
  <c r="Q574" i="2"/>
  <c r="Q575" i="2"/>
  <c r="Q576" i="2"/>
  <c r="Q577" i="2"/>
  <c r="Q578" i="2"/>
  <c r="Q579" i="2"/>
  <c r="Q580" i="2"/>
  <c r="Q581" i="2"/>
  <c r="Q582" i="2"/>
  <c r="Q583" i="2"/>
  <c r="Q584" i="2"/>
  <c r="Q585" i="2"/>
  <c r="Q586" i="2"/>
  <c r="Q587" i="2"/>
  <c r="Q588" i="2"/>
  <c r="Q589" i="2"/>
  <c r="Q590" i="2"/>
  <c r="Q591" i="2"/>
  <c r="Q592" i="2"/>
  <c r="Q593" i="2"/>
  <c r="Q594" i="2"/>
  <c r="Q595" i="2"/>
  <c r="Q596" i="2"/>
  <c r="Q597" i="2"/>
  <c r="Q598" i="2"/>
  <c r="Q599" i="2"/>
  <c r="Q600" i="2"/>
  <c r="Q601" i="2"/>
  <c r="Q602" i="2"/>
  <c r="Q603" i="2"/>
  <c r="Q604" i="2"/>
  <c r="Q605" i="2"/>
  <c r="Q606" i="2"/>
  <c r="Q607" i="2"/>
  <c r="Q608" i="2"/>
  <c r="Q609" i="2"/>
  <c r="Q610" i="2"/>
  <c r="Q611" i="2"/>
  <c r="Q612" i="2"/>
  <c r="Q613" i="2"/>
  <c r="Q614" i="2"/>
  <c r="Q615" i="2"/>
  <c r="Q616" i="2"/>
  <c r="Q617" i="2"/>
  <c r="Q618" i="2"/>
  <c r="Q619" i="2"/>
  <c r="Q620" i="2"/>
  <c r="Q621" i="2"/>
  <c r="Q622" i="2"/>
  <c r="Q623" i="2"/>
  <c r="Q624" i="2"/>
  <c r="Q625" i="2"/>
  <c r="Q626" i="2"/>
  <c r="Q627" i="2"/>
  <c r="Q628" i="2"/>
  <c r="Q629" i="2"/>
  <c r="Q630" i="2"/>
  <c r="Q631" i="2"/>
  <c r="Q632" i="2"/>
  <c r="Q633" i="2"/>
  <c r="Q634" i="2"/>
  <c r="Q635" i="2"/>
  <c r="Q636" i="2"/>
  <c r="Q637" i="2"/>
  <c r="Q638" i="2"/>
  <c r="Q639" i="2"/>
  <c r="Q640" i="2"/>
  <c r="Q641" i="2"/>
  <c r="Q642" i="2"/>
  <c r="Q643" i="2"/>
  <c r="Q644" i="2"/>
  <c r="Q645" i="2"/>
  <c r="Q646" i="2"/>
  <c r="Q647" i="2"/>
  <c r="Q648" i="2"/>
  <c r="Q649" i="2"/>
  <c r="Q650" i="2"/>
  <c r="Q651" i="2"/>
  <c r="Q652" i="2"/>
  <c r="Q653" i="2"/>
  <c r="Q654" i="2"/>
  <c r="Q655" i="2"/>
  <c r="Q656" i="2"/>
  <c r="Q657" i="2"/>
  <c r="Q658" i="2"/>
  <c r="Q659" i="2"/>
  <c r="Q660" i="2"/>
  <c r="Q661" i="2"/>
  <c r="Q662" i="2"/>
  <c r="Q663" i="2"/>
  <c r="Q664" i="2"/>
  <c r="Q665" i="2"/>
  <c r="Q666" i="2"/>
  <c r="Q667" i="2"/>
  <c r="Q668" i="2"/>
  <c r="Q669" i="2"/>
  <c r="Q670" i="2"/>
  <c r="Q671" i="2"/>
  <c r="Q672" i="2"/>
  <c r="Q673" i="2"/>
  <c r="Q674" i="2"/>
  <c r="Q675" i="2"/>
  <c r="Q676" i="2"/>
  <c r="Q677" i="2"/>
  <c r="Q678" i="2"/>
  <c r="Q679" i="2"/>
  <c r="Q680" i="2"/>
  <c r="Q681" i="2"/>
  <c r="Q682" i="2"/>
  <c r="Q683" i="2"/>
  <c r="Q684" i="2"/>
  <c r="Q685" i="2"/>
  <c r="Q686" i="2"/>
  <c r="Q687" i="2"/>
  <c r="Q688" i="2"/>
  <c r="Q689" i="2"/>
  <c r="Q690" i="2"/>
  <c r="Q691" i="2"/>
  <c r="Q692" i="2"/>
  <c r="Q693" i="2"/>
  <c r="Q694" i="2"/>
  <c r="Q695" i="2"/>
  <c r="Q696" i="2"/>
  <c r="Q697" i="2"/>
  <c r="Q698" i="2"/>
  <c r="Q699" i="2"/>
  <c r="Q700" i="2"/>
  <c r="Q701" i="2"/>
  <c r="Q702" i="2"/>
  <c r="Q703" i="2"/>
  <c r="Q704" i="2"/>
  <c r="Q705" i="2"/>
  <c r="Q706" i="2"/>
  <c r="Q707" i="2"/>
  <c r="Q708" i="2"/>
  <c r="Q709" i="2"/>
  <c r="Q710" i="2"/>
  <c r="Q711" i="2"/>
  <c r="Q712" i="2"/>
  <c r="Q713" i="2"/>
  <c r="Q714" i="2"/>
  <c r="Q715" i="2"/>
  <c r="Q716" i="2"/>
  <c r="Q717" i="2"/>
  <c r="Q718" i="2"/>
  <c r="Q719" i="2"/>
  <c r="Q720" i="2"/>
  <c r="Q721" i="2"/>
  <c r="Q722" i="2"/>
  <c r="Q723" i="2"/>
  <c r="Q724" i="2"/>
  <c r="Q725" i="2"/>
  <c r="Q726" i="2"/>
  <c r="Q727" i="2"/>
  <c r="Q728" i="2"/>
  <c r="Q729" i="2"/>
  <c r="Q730" i="2"/>
  <c r="Q731" i="2"/>
  <c r="Q732" i="2"/>
  <c r="Q733" i="2"/>
  <c r="Q734" i="2"/>
  <c r="Q735" i="2"/>
  <c r="Q736" i="2"/>
  <c r="Q737" i="2"/>
  <c r="Q738" i="2"/>
  <c r="Q739" i="2"/>
  <c r="Q740" i="2"/>
  <c r="Q741" i="2"/>
  <c r="Q742" i="2"/>
  <c r="Q743" i="2"/>
  <c r="Q744" i="2"/>
  <c r="Q745" i="2"/>
  <c r="Q746" i="2"/>
  <c r="Q747" i="2"/>
  <c r="Q748" i="2"/>
  <c r="Q749" i="2"/>
  <c r="Q750" i="2"/>
  <c r="Q751" i="2"/>
  <c r="Q752" i="2"/>
  <c r="Q753" i="2"/>
  <c r="Q754" i="2"/>
  <c r="Q755" i="2"/>
  <c r="Q756" i="2"/>
  <c r="Q757" i="2"/>
  <c r="Q758" i="2"/>
  <c r="Q759" i="2"/>
  <c r="Q760" i="2"/>
  <c r="Q761" i="2"/>
  <c r="Q762" i="2"/>
  <c r="Q763" i="2"/>
  <c r="Q764" i="2"/>
  <c r="Q765" i="2"/>
  <c r="Q766" i="2"/>
  <c r="Q767" i="2"/>
  <c r="Q768" i="2"/>
  <c r="Q769" i="2"/>
  <c r="Q770" i="2"/>
  <c r="Q771" i="2"/>
  <c r="Q772" i="2"/>
  <c r="Q773" i="2"/>
  <c r="Q774" i="2"/>
  <c r="Q775" i="2"/>
  <c r="Q776" i="2"/>
  <c r="Q777" i="2"/>
  <c r="Q778" i="2"/>
  <c r="Q779" i="2"/>
  <c r="Q780" i="2"/>
  <c r="Q781" i="2"/>
  <c r="Q782" i="2"/>
  <c r="Q783" i="2"/>
  <c r="Q784" i="2"/>
  <c r="Q785" i="2"/>
  <c r="Q786" i="2"/>
  <c r="Q787" i="2"/>
  <c r="Q788" i="2"/>
  <c r="Q789" i="2"/>
  <c r="Q790" i="2"/>
  <c r="Q791" i="2"/>
  <c r="Q792" i="2"/>
  <c r="Q793" i="2"/>
  <c r="Q794" i="2"/>
  <c r="Q795" i="2"/>
  <c r="Q796" i="2"/>
  <c r="Q797" i="2"/>
  <c r="Q798" i="2"/>
  <c r="Q799" i="2"/>
  <c r="Q800" i="2"/>
  <c r="Q801" i="2"/>
  <c r="Q802" i="2"/>
  <c r="Q803" i="2"/>
  <c r="Q804" i="2"/>
  <c r="Q805" i="2"/>
  <c r="Q806" i="2"/>
  <c r="Q807" i="2"/>
  <c r="Q808" i="2"/>
  <c r="Q809" i="2"/>
  <c r="Q810" i="2"/>
  <c r="Q811" i="2"/>
  <c r="Q812" i="2"/>
  <c r="Q813" i="2"/>
  <c r="Q814" i="2"/>
  <c r="Q815" i="2"/>
  <c r="Q816" i="2"/>
  <c r="Q817" i="2"/>
  <c r="Q818" i="2"/>
  <c r="Q819" i="2"/>
  <c r="Q820" i="2"/>
  <c r="Q821" i="2"/>
  <c r="Q822" i="2"/>
  <c r="Q823" i="2"/>
  <c r="Q824" i="2"/>
  <c r="Q825" i="2"/>
  <c r="Q826" i="2"/>
  <c r="Q827" i="2"/>
  <c r="Q828" i="2"/>
  <c r="Q829" i="2"/>
  <c r="Q830" i="2"/>
  <c r="Q831" i="2"/>
  <c r="Q832" i="2"/>
  <c r="Q833" i="2"/>
  <c r="Q834" i="2"/>
  <c r="Q835" i="2"/>
  <c r="Q836" i="2"/>
  <c r="Q837" i="2"/>
  <c r="Q838" i="2"/>
  <c r="Q839" i="2"/>
  <c r="Q840" i="2"/>
  <c r="Q841" i="2"/>
  <c r="Q842" i="2"/>
  <c r="Q843" i="2"/>
  <c r="Q844" i="2"/>
  <c r="Q845" i="2"/>
  <c r="Q846" i="2"/>
  <c r="Q847" i="2"/>
  <c r="Q848" i="2"/>
  <c r="Q849" i="2"/>
  <c r="Q850" i="2"/>
  <c r="Q851" i="2"/>
  <c r="Q852" i="2"/>
  <c r="Q853" i="2"/>
  <c r="Q854" i="2"/>
  <c r="Q855" i="2"/>
  <c r="Q856" i="2"/>
  <c r="Q857" i="2"/>
  <c r="Q858" i="2"/>
  <c r="Q859" i="2"/>
  <c r="Q860" i="2"/>
  <c r="Q861" i="2"/>
  <c r="Q862" i="2"/>
  <c r="Q863" i="2"/>
  <c r="Q864" i="2"/>
  <c r="Q865" i="2"/>
  <c r="Q866" i="2"/>
  <c r="Q867" i="2"/>
  <c r="Q868" i="2"/>
  <c r="Q869" i="2"/>
  <c r="Q870" i="2"/>
  <c r="Q871" i="2"/>
  <c r="Q872" i="2"/>
  <c r="Q873" i="2"/>
  <c r="Q874" i="2"/>
  <c r="Q875" i="2"/>
  <c r="Q876" i="2"/>
  <c r="Q877" i="2"/>
  <c r="Q878" i="2"/>
  <c r="Q879" i="2"/>
  <c r="Q880" i="2"/>
  <c r="Q881" i="2"/>
  <c r="Q882" i="2"/>
  <c r="Q883" i="2"/>
  <c r="Q884" i="2"/>
  <c r="Q885" i="2"/>
  <c r="Q886" i="2"/>
  <c r="Q887" i="2"/>
  <c r="Q888" i="2"/>
  <c r="Q889" i="2"/>
  <c r="Q890" i="2"/>
  <c r="Q891" i="2"/>
  <c r="Q892" i="2"/>
  <c r="Q893" i="2"/>
  <c r="Q894" i="2"/>
  <c r="Q895" i="2"/>
  <c r="Q896" i="2"/>
  <c r="Q897" i="2"/>
  <c r="Q898" i="2"/>
  <c r="Q899" i="2"/>
  <c r="Q900" i="2"/>
  <c r="Q901" i="2"/>
  <c r="Q902" i="2"/>
  <c r="Q903" i="2"/>
  <c r="Q904" i="2"/>
  <c r="Q905" i="2"/>
  <c r="Q906" i="2"/>
  <c r="Q907" i="2"/>
  <c r="Q908" i="2"/>
  <c r="Q909" i="2"/>
  <c r="Q910" i="2"/>
  <c r="Q911" i="2"/>
  <c r="Q912" i="2"/>
  <c r="Q913" i="2"/>
  <c r="Q914" i="2"/>
  <c r="Q915" i="2"/>
  <c r="Q916" i="2"/>
  <c r="Q917" i="2"/>
  <c r="Q918" i="2"/>
  <c r="Q919" i="2"/>
  <c r="Q920" i="2"/>
  <c r="Q921" i="2"/>
  <c r="Q922" i="2"/>
  <c r="Q923" i="2"/>
  <c r="Q924" i="2"/>
  <c r="Q925" i="2"/>
  <c r="Q926" i="2"/>
  <c r="Q927" i="2"/>
  <c r="Q928" i="2"/>
  <c r="Q929" i="2"/>
  <c r="Q930" i="2"/>
  <c r="Q931" i="2"/>
  <c r="Q932" i="2"/>
  <c r="Q933" i="2"/>
  <c r="Q934" i="2"/>
  <c r="Q935" i="2"/>
  <c r="Q936" i="2"/>
  <c r="Q937" i="2"/>
  <c r="Q938" i="2"/>
  <c r="Q939" i="2"/>
  <c r="Q940" i="2"/>
  <c r="Q941" i="2"/>
  <c r="Q942" i="2"/>
  <c r="Q943" i="2"/>
  <c r="Q944" i="2"/>
  <c r="Q945" i="2"/>
  <c r="Q946" i="2"/>
  <c r="Q947" i="2"/>
  <c r="Q948" i="2"/>
  <c r="Q949" i="2"/>
  <c r="Q950" i="2"/>
  <c r="Q951" i="2"/>
  <c r="Q952" i="2"/>
  <c r="Q953" i="2"/>
  <c r="Q954" i="2"/>
  <c r="Q955" i="2"/>
  <c r="Q956" i="2"/>
  <c r="Q957" i="2"/>
  <c r="Q958" i="2"/>
  <c r="Q959" i="2"/>
  <c r="Q960" i="2"/>
  <c r="Q961" i="2"/>
  <c r="Q962" i="2"/>
  <c r="Q963" i="2"/>
  <c r="Q964" i="2"/>
  <c r="Q965" i="2"/>
  <c r="Q966" i="2"/>
  <c r="Q967" i="2"/>
  <c r="Q968" i="2"/>
  <c r="Q969" i="2"/>
  <c r="Q970" i="2"/>
  <c r="Q971" i="2"/>
  <c r="Q972" i="2"/>
  <c r="Q973" i="2"/>
  <c r="Q974" i="2"/>
  <c r="Q975" i="2"/>
  <c r="Q976" i="2"/>
  <c r="Q977" i="2"/>
  <c r="Q978" i="2"/>
  <c r="Q979" i="2"/>
  <c r="Q980" i="2"/>
  <c r="Q981" i="2"/>
  <c r="Q982" i="2"/>
  <c r="Q983" i="2"/>
  <c r="Q984" i="2"/>
  <c r="Q985" i="2"/>
  <c r="Q986" i="2"/>
  <c r="Q987" i="2"/>
  <c r="Q988" i="2"/>
  <c r="Q989" i="2"/>
  <c r="Q990" i="2"/>
  <c r="Q991" i="2"/>
  <c r="Q992" i="2"/>
  <c r="Q993" i="2"/>
  <c r="Q994" i="2"/>
  <c r="Q995" i="2"/>
  <c r="Q996" i="2"/>
  <c r="Q997" i="2"/>
  <c r="Q998" i="2"/>
  <c r="Q999" i="2"/>
  <c r="Q1000" i="2"/>
  <c r="Q1001" i="2"/>
  <c r="Q1002" i="2"/>
  <c r="Q100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423" i="2"/>
  <c r="O424" i="2"/>
  <c r="O425" i="2"/>
  <c r="O426" i="2"/>
  <c r="O427" i="2"/>
  <c r="O428" i="2"/>
  <c r="O429" i="2"/>
  <c r="O430" i="2"/>
  <c r="O431" i="2"/>
  <c r="O432" i="2"/>
  <c r="O433" i="2"/>
  <c r="O434" i="2"/>
  <c r="O435" i="2"/>
  <c r="O436" i="2"/>
  <c r="O437" i="2"/>
  <c r="O438" i="2"/>
  <c r="O439" i="2"/>
  <c r="O440" i="2"/>
  <c r="O441" i="2"/>
  <c r="O442" i="2"/>
  <c r="O443" i="2"/>
  <c r="O444" i="2"/>
  <c r="O445" i="2"/>
  <c r="O446" i="2"/>
  <c r="O447" i="2"/>
  <c r="O448" i="2"/>
  <c r="O449" i="2"/>
  <c r="O450" i="2"/>
  <c r="O451" i="2"/>
  <c r="O452" i="2"/>
  <c r="O453" i="2"/>
  <c r="O454" i="2"/>
  <c r="O455" i="2"/>
  <c r="O456" i="2"/>
  <c r="O457" i="2"/>
  <c r="O458" i="2"/>
  <c r="O459" i="2"/>
  <c r="O460" i="2"/>
  <c r="O461" i="2"/>
  <c r="O462" i="2"/>
  <c r="O463" i="2"/>
  <c r="O464" i="2"/>
  <c r="O465" i="2"/>
  <c r="O466" i="2"/>
  <c r="O467" i="2"/>
  <c r="O468" i="2"/>
  <c r="O469" i="2"/>
  <c r="O470" i="2"/>
  <c r="O471" i="2"/>
  <c r="O472" i="2"/>
  <c r="O473" i="2"/>
  <c r="O474" i="2"/>
  <c r="O475" i="2"/>
  <c r="O476" i="2"/>
  <c r="O477" i="2"/>
  <c r="O478" i="2"/>
  <c r="O479" i="2"/>
  <c r="O480" i="2"/>
  <c r="O481" i="2"/>
  <c r="O482" i="2"/>
  <c r="O483" i="2"/>
  <c r="O484" i="2"/>
  <c r="O485" i="2"/>
  <c r="O486" i="2"/>
  <c r="O487" i="2"/>
  <c r="O488" i="2"/>
  <c r="O489" i="2"/>
  <c r="O490" i="2"/>
  <c r="O491" i="2"/>
  <c r="O492" i="2"/>
  <c r="O493" i="2"/>
  <c r="O494" i="2"/>
  <c r="O495" i="2"/>
  <c r="O496" i="2"/>
  <c r="O497" i="2"/>
  <c r="O498" i="2"/>
  <c r="O499" i="2"/>
  <c r="O500" i="2"/>
  <c r="O501" i="2"/>
  <c r="O502" i="2"/>
  <c r="O503" i="2"/>
  <c r="O504" i="2"/>
  <c r="O505" i="2"/>
  <c r="O506" i="2"/>
  <c r="O507" i="2"/>
  <c r="O508" i="2"/>
  <c r="O509" i="2"/>
  <c r="O510" i="2"/>
  <c r="O511" i="2"/>
  <c r="O512" i="2"/>
  <c r="O513" i="2"/>
  <c r="O514" i="2"/>
  <c r="O515" i="2"/>
  <c r="O516" i="2"/>
  <c r="O517" i="2"/>
  <c r="O518" i="2"/>
  <c r="O519" i="2"/>
  <c r="O520" i="2"/>
  <c r="O521" i="2"/>
  <c r="O522" i="2"/>
  <c r="O523" i="2"/>
  <c r="O524" i="2"/>
  <c r="O525" i="2"/>
  <c r="O526" i="2"/>
  <c r="O527" i="2"/>
  <c r="O528" i="2"/>
  <c r="O529" i="2"/>
  <c r="O530" i="2"/>
  <c r="O531" i="2"/>
  <c r="O532" i="2"/>
  <c r="O533" i="2"/>
  <c r="O534" i="2"/>
  <c r="O535" i="2"/>
  <c r="O536" i="2"/>
  <c r="O537" i="2"/>
  <c r="O538" i="2"/>
  <c r="O539" i="2"/>
  <c r="O540" i="2"/>
  <c r="O541" i="2"/>
  <c r="O542" i="2"/>
  <c r="O543" i="2"/>
  <c r="O544" i="2"/>
  <c r="O545" i="2"/>
  <c r="O546" i="2"/>
  <c r="O547" i="2"/>
  <c r="O548" i="2"/>
  <c r="O549" i="2"/>
  <c r="O550" i="2"/>
  <c r="O551" i="2"/>
  <c r="O552" i="2"/>
  <c r="O553" i="2"/>
  <c r="O554" i="2"/>
  <c r="O555" i="2"/>
  <c r="O556" i="2"/>
  <c r="O557" i="2"/>
  <c r="O558" i="2"/>
  <c r="O559" i="2"/>
  <c r="O560" i="2"/>
  <c r="O561" i="2"/>
  <c r="O562" i="2"/>
  <c r="O563" i="2"/>
  <c r="O564" i="2"/>
  <c r="O565" i="2"/>
  <c r="O566" i="2"/>
  <c r="O567" i="2"/>
  <c r="O568" i="2"/>
  <c r="O569" i="2"/>
  <c r="O570" i="2"/>
  <c r="O571" i="2"/>
  <c r="O572" i="2"/>
  <c r="O573" i="2"/>
  <c r="O574" i="2"/>
  <c r="O575" i="2"/>
  <c r="O576" i="2"/>
  <c r="O577" i="2"/>
  <c r="O578" i="2"/>
  <c r="O579" i="2"/>
  <c r="O580" i="2"/>
  <c r="O581" i="2"/>
  <c r="O582" i="2"/>
  <c r="O583" i="2"/>
  <c r="O584" i="2"/>
  <c r="O585" i="2"/>
  <c r="O586" i="2"/>
  <c r="O587" i="2"/>
  <c r="O588" i="2"/>
  <c r="O589" i="2"/>
  <c r="O590" i="2"/>
  <c r="O591" i="2"/>
  <c r="O592" i="2"/>
  <c r="O593" i="2"/>
  <c r="O594" i="2"/>
  <c r="O595" i="2"/>
  <c r="O596" i="2"/>
  <c r="O597" i="2"/>
  <c r="O598" i="2"/>
  <c r="O599" i="2"/>
  <c r="O600" i="2"/>
  <c r="O601" i="2"/>
  <c r="O602" i="2"/>
  <c r="O603" i="2"/>
  <c r="O604" i="2"/>
  <c r="O605" i="2"/>
  <c r="O606" i="2"/>
  <c r="O607" i="2"/>
  <c r="O608" i="2"/>
  <c r="O609" i="2"/>
  <c r="O610" i="2"/>
  <c r="O611" i="2"/>
  <c r="O612" i="2"/>
  <c r="O613" i="2"/>
  <c r="O614" i="2"/>
  <c r="O615" i="2"/>
  <c r="O616" i="2"/>
  <c r="O617" i="2"/>
  <c r="O618" i="2"/>
  <c r="O619" i="2"/>
  <c r="O620" i="2"/>
  <c r="O621" i="2"/>
  <c r="O622" i="2"/>
  <c r="O623" i="2"/>
  <c r="O624" i="2"/>
  <c r="O625" i="2"/>
  <c r="O626" i="2"/>
  <c r="O627" i="2"/>
  <c r="O628" i="2"/>
  <c r="O629" i="2"/>
  <c r="O630" i="2"/>
  <c r="O631" i="2"/>
  <c r="O632" i="2"/>
  <c r="O633" i="2"/>
  <c r="O634" i="2"/>
  <c r="O635" i="2"/>
  <c r="O636" i="2"/>
  <c r="O637" i="2"/>
  <c r="O638" i="2"/>
  <c r="O639" i="2"/>
  <c r="O640" i="2"/>
  <c r="O641" i="2"/>
  <c r="O642" i="2"/>
  <c r="O643" i="2"/>
  <c r="O644" i="2"/>
  <c r="O645" i="2"/>
  <c r="O646" i="2"/>
  <c r="O647" i="2"/>
  <c r="O648" i="2"/>
  <c r="O649" i="2"/>
  <c r="O650" i="2"/>
  <c r="O651" i="2"/>
  <c r="O652" i="2"/>
  <c r="O653" i="2"/>
  <c r="O654" i="2"/>
  <c r="O655" i="2"/>
  <c r="O656" i="2"/>
  <c r="O657" i="2"/>
  <c r="O658" i="2"/>
  <c r="O659" i="2"/>
  <c r="O660" i="2"/>
  <c r="O661" i="2"/>
  <c r="O662" i="2"/>
  <c r="O663" i="2"/>
  <c r="O664" i="2"/>
  <c r="O665" i="2"/>
  <c r="O666" i="2"/>
  <c r="O667" i="2"/>
  <c r="O668" i="2"/>
  <c r="O669" i="2"/>
  <c r="O670" i="2"/>
  <c r="O671" i="2"/>
  <c r="O672" i="2"/>
  <c r="O673" i="2"/>
  <c r="O674" i="2"/>
  <c r="O675" i="2"/>
  <c r="O676" i="2"/>
  <c r="O677" i="2"/>
  <c r="O678" i="2"/>
  <c r="O679" i="2"/>
  <c r="O680" i="2"/>
  <c r="O681" i="2"/>
  <c r="O682" i="2"/>
  <c r="O683" i="2"/>
  <c r="O684" i="2"/>
  <c r="O685" i="2"/>
  <c r="O686" i="2"/>
  <c r="O687" i="2"/>
  <c r="O688" i="2"/>
  <c r="O689" i="2"/>
  <c r="O690" i="2"/>
  <c r="O691" i="2"/>
  <c r="O692" i="2"/>
  <c r="O693" i="2"/>
  <c r="O694" i="2"/>
  <c r="O695" i="2"/>
  <c r="O696" i="2"/>
  <c r="O697" i="2"/>
  <c r="O698" i="2"/>
  <c r="O699" i="2"/>
  <c r="O700" i="2"/>
  <c r="O701" i="2"/>
  <c r="O702" i="2"/>
  <c r="O703" i="2"/>
  <c r="O704" i="2"/>
  <c r="O705" i="2"/>
  <c r="O706" i="2"/>
  <c r="O707" i="2"/>
  <c r="O708" i="2"/>
  <c r="O709" i="2"/>
  <c r="O710" i="2"/>
  <c r="O711" i="2"/>
  <c r="O712" i="2"/>
  <c r="O713" i="2"/>
  <c r="O714" i="2"/>
  <c r="O715" i="2"/>
  <c r="O716" i="2"/>
  <c r="O717" i="2"/>
  <c r="O718" i="2"/>
  <c r="O719" i="2"/>
  <c r="O720" i="2"/>
  <c r="O721" i="2"/>
  <c r="O722" i="2"/>
  <c r="O723" i="2"/>
  <c r="O724" i="2"/>
  <c r="O725" i="2"/>
  <c r="O726" i="2"/>
  <c r="O727" i="2"/>
  <c r="O728" i="2"/>
  <c r="O729" i="2"/>
  <c r="O730" i="2"/>
  <c r="O731" i="2"/>
  <c r="O732" i="2"/>
  <c r="O733" i="2"/>
  <c r="O734" i="2"/>
  <c r="O735" i="2"/>
  <c r="O736" i="2"/>
  <c r="O737" i="2"/>
  <c r="O738" i="2"/>
  <c r="O739" i="2"/>
  <c r="O740" i="2"/>
  <c r="O741" i="2"/>
  <c r="O742" i="2"/>
  <c r="O743" i="2"/>
  <c r="O744" i="2"/>
  <c r="O745" i="2"/>
  <c r="O746" i="2"/>
  <c r="O747" i="2"/>
  <c r="O748" i="2"/>
  <c r="O749" i="2"/>
  <c r="O750" i="2"/>
  <c r="O751" i="2"/>
  <c r="O752" i="2"/>
  <c r="O753" i="2"/>
  <c r="O754" i="2"/>
  <c r="O755" i="2"/>
  <c r="O756" i="2"/>
  <c r="O757" i="2"/>
  <c r="O758" i="2"/>
  <c r="O759" i="2"/>
  <c r="O760" i="2"/>
  <c r="O761" i="2"/>
  <c r="O762" i="2"/>
  <c r="O763" i="2"/>
  <c r="O764" i="2"/>
  <c r="O765" i="2"/>
  <c r="O766" i="2"/>
  <c r="O767" i="2"/>
  <c r="O768" i="2"/>
  <c r="O769" i="2"/>
  <c r="O770" i="2"/>
  <c r="O771" i="2"/>
  <c r="O772" i="2"/>
  <c r="O773" i="2"/>
  <c r="O774" i="2"/>
  <c r="O775" i="2"/>
  <c r="O776" i="2"/>
  <c r="O777" i="2"/>
  <c r="O778" i="2"/>
  <c r="O779" i="2"/>
  <c r="O780" i="2"/>
  <c r="O781" i="2"/>
  <c r="O782" i="2"/>
  <c r="O783" i="2"/>
  <c r="O784" i="2"/>
  <c r="O785" i="2"/>
  <c r="O786" i="2"/>
  <c r="O787" i="2"/>
  <c r="O788" i="2"/>
  <c r="O789" i="2"/>
  <c r="O790" i="2"/>
  <c r="O791" i="2"/>
  <c r="O792" i="2"/>
  <c r="O793" i="2"/>
  <c r="O794" i="2"/>
  <c r="O795" i="2"/>
  <c r="O796" i="2"/>
  <c r="O797" i="2"/>
  <c r="O798" i="2"/>
  <c r="O799" i="2"/>
  <c r="O800" i="2"/>
  <c r="O801" i="2"/>
  <c r="O802" i="2"/>
  <c r="O803" i="2"/>
  <c r="O804" i="2"/>
  <c r="O805" i="2"/>
  <c r="O806" i="2"/>
  <c r="O807" i="2"/>
  <c r="O808" i="2"/>
  <c r="O809" i="2"/>
  <c r="O810" i="2"/>
  <c r="O811" i="2"/>
  <c r="O812" i="2"/>
  <c r="O813" i="2"/>
  <c r="O814" i="2"/>
  <c r="O815" i="2"/>
  <c r="O816" i="2"/>
  <c r="O817" i="2"/>
  <c r="O818" i="2"/>
  <c r="O819" i="2"/>
  <c r="O820" i="2"/>
  <c r="O821" i="2"/>
  <c r="O822" i="2"/>
  <c r="O823" i="2"/>
  <c r="O824" i="2"/>
  <c r="O825" i="2"/>
  <c r="O826" i="2"/>
  <c r="O827" i="2"/>
  <c r="O828" i="2"/>
  <c r="O829" i="2"/>
  <c r="O830" i="2"/>
  <c r="O831" i="2"/>
  <c r="O832" i="2"/>
  <c r="O833" i="2"/>
  <c r="O834" i="2"/>
  <c r="O835" i="2"/>
  <c r="O836" i="2"/>
  <c r="O837" i="2"/>
  <c r="O838" i="2"/>
  <c r="O839" i="2"/>
  <c r="O840" i="2"/>
  <c r="O841" i="2"/>
  <c r="O842" i="2"/>
  <c r="O843" i="2"/>
  <c r="O844" i="2"/>
  <c r="O845" i="2"/>
  <c r="O846" i="2"/>
  <c r="O847" i="2"/>
  <c r="O848" i="2"/>
  <c r="O849" i="2"/>
  <c r="O850" i="2"/>
  <c r="O851" i="2"/>
  <c r="O852" i="2"/>
  <c r="O853" i="2"/>
  <c r="O854" i="2"/>
  <c r="O855" i="2"/>
  <c r="O856" i="2"/>
  <c r="O857" i="2"/>
  <c r="O858" i="2"/>
  <c r="O859" i="2"/>
  <c r="O860" i="2"/>
  <c r="O861" i="2"/>
  <c r="O862" i="2"/>
  <c r="O863" i="2"/>
  <c r="O864" i="2"/>
  <c r="O865" i="2"/>
  <c r="O866" i="2"/>
  <c r="O867" i="2"/>
  <c r="O868" i="2"/>
  <c r="O869" i="2"/>
  <c r="O870" i="2"/>
  <c r="O871" i="2"/>
  <c r="O872" i="2"/>
  <c r="O873" i="2"/>
  <c r="O874" i="2"/>
  <c r="O875" i="2"/>
  <c r="O876" i="2"/>
  <c r="O877" i="2"/>
  <c r="O878" i="2"/>
  <c r="O879" i="2"/>
  <c r="O880" i="2"/>
  <c r="O881" i="2"/>
  <c r="O882" i="2"/>
  <c r="O883" i="2"/>
  <c r="O884" i="2"/>
  <c r="O885" i="2"/>
  <c r="O886" i="2"/>
  <c r="O887" i="2"/>
  <c r="O888" i="2"/>
  <c r="O889" i="2"/>
  <c r="O890" i="2"/>
  <c r="O891" i="2"/>
  <c r="O892" i="2"/>
  <c r="O893" i="2"/>
  <c r="O894" i="2"/>
  <c r="O895" i="2"/>
  <c r="O896" i="2"/>
  <c r="O897" i="2"/>
  <c r="O898" i="2"/>
  <c r="O899" i="2"/>
  <c r="O900" i="2"/>
  <c r="O901" i="2"/>
  <c r="O902" i="2"/>
  <c r="O903" i="2"/>
  <c r="O904" i="2"/>
  <c r="O905" i="2"/>
  <c r="O906" i="2"/>
  <c r="O907" i="2"/>
  <c r="O908" i="2"/>
  <c r="O909" i="2"/>
  <c r="O910" i="2"/>
  <c r="O911" i="2"/>
  <c r="O912" i="2"/>
  <c r="O913" i="2"/>
  <c r="O914" i="2"/>
  <c r="O915" i="2"/>
  <c r="O916" i="2"/>
  <c r="O917" i="2"/>
  <c r="O918" i="2"/>
  <c r="O919" i="2"/>
  <c r="O920" i="2"/>
  <c r="O921" i="2"/>
  <c r="O922" i="2"/>
  <c r="O923" i="2"/>
  <c r="O924" i="2"/>
  <c r="O925" i="2"/>
  <c r="O926" i="2"/>
  <c r="O927" i="2"/>
  <c r="O928" i="2"/>
  <c r="O929" i="2"/>
  <c r="O930" i="2"/>
  <c r="O931" i="2"/>
  <c r="O932" i="2"/>
  <c r="O933" i="2"/>
  <c r="O934" i="2"/>
  <c r="O935" i="2"/>
  <c r="O936" i="2"/>
  <c r="O937" i="2"/>
  <c r="O938" i="2"/>
  <c r="O939" i="2"/>
  <c r="O940" i="2"/>
  <c r="O941" i="2"/>
  <c r="O942" i="2"/>
  <c r="O943" i="2"/>
  <c r="O944" i="2"/>
  <c r="O945" i="2"/>
  <c r="O946" i="2"/>
  <c r="O947" i="2"/>
  <c r="O948" i="2"/>
  <c r="O949" i="2"/>
  <c r="O950" i="2"/>
  <c r="O951" i="2"/>
  <c r="O952" i="2"/>
  <c r="O953" i="2"/>
  <c r="O954" i="2"/>
  <c r="O955" i="2"/>
  <c r="O956" i="2"/>
  <c r="O957" i="2"/>
  <c r="O958" i="2"/>
  <c r="O959" i="2"/>
  <c r="O960" i="2"/>
  <c r="O961" i="2"/>
  <c r="O962" i="2"/>
  <c r="O963" i="2"/>
  <c r="O964" i="2"/>
  <c r="O965" i="2"/>
  <c r="O966" i="2"/>
  <c r="O967" i="2"/>
  <c r="O968" i="2"/>
  <c r="O969" i="2"/>
  <c r="O970" i="2"/>
  <c r="O971" i="2"/>
  <c r="O972" i="2"/>
  <c r="O973" i="2"/>
  <c r="O974" i="2"/>
  <c r="O975" i="2"/>
  <c r="O976" i="2"/>
  <c r="O977" i="2"/>
  <c r="O978" i="2"/>
  <c r="O979" i="2"/>
  <c r="O980" i="2"/>
  <c r="O981" i="2"/>
  <c r="O982" i="2"/>
  <c r="O983" i="2"/>
  <c r="O984" i="2"/>
  <c r="O985" i="2"/>
  <c r="O986" i="2"/>
  <c r="O987" i="2"/>
  <c r="O988" i="2"/>
  <c r="O989" i="2"/>
  <c r="O990" i="2"/>
  <c r="O991" i="2"/>
  <c r="O992" i="2"/>
  <c r="O993" i="2"/>
  <c r="O994" i="2"/>
  <c r="O995" i="2"/>
  <c r="O996" i="2"/>
  <c r="O997" i="2"/>
  <c r="O998" i="2"/>
  <c r="O999" i="2"/>
  <c r="O1000" i="2"/>
  <c r="O1001" i="2"/>
  <c r="O1002" i="2"/>
  <c r="O1003" i="2"/>
  <c r="D7" i="1"/>
  <c r="J3" i="2" l="1"/>
  <c r="U3" i="2" s="1"/>
  <c r="H11" i="2" l="1"/>
  <c r="S11" i="2" l="1"/>
  <c r="S3" i="2"/>
  <c r="T3" i="2"/>
  <c r="V3" i="2"/>
  <c r="W3" i="2"/>
  <c r="X3" i="2"/>
  <c r="Z3" i="2"/>
  <c r="AA3" i="2"/>
  <c r="R3" i="2"/>
  <c r="Z104" i="2" l="1"/>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Z165" i="2"/>
  <c r="Z166" i="2"/>
  <c r="Z167" i="2"/>
  <c r="Z168" i="2"/>
  <c r="Z169" i="2"/>
  <c r="Z170" i="2"/>
  <c r="Z171" i="2"/>
  <c r="Z172" i="2"/>
  <c r="Z173" i="2"/>
  <c r="Z174" i="2"/>
  <c r="Z175" i="2"/>
  <c r="Z176" i="2"/>
  <c r="Z177" i="2"/>
  <c r="Z178" i="2"/>
  <c r="Z179" i="2"/>
  <c r="Z180" i="2"/>
  <c r="Z181" i="2"/>
  <c r="Z182" i="2"/>
  <c r="Z183" i="2"/>
  <c r="Z184" i="2"/>
  <c r="Z185" i="2"/>
  <c r="Z186" i="2"/>
  <c r="Z187" i="2"/>
  <c r="Z188" i="2"/>
  <c r="Z189" i="2"/>
  <c r="Z190" i="2"/>
  <c r="Z191" i="2"/>
  <c r="Z192" i="2"/>
  <c r="Z193" i="2"/>
  <c r="Z194" i="2"/>
  <c r="Z195" i="2"/>
  <c r="Z196" i="2"/>
  <c r="Z197" i="2"/>
  <c r="Z198" i="2"/>
  <c r="Z199" i="2"/>
  <c r="Z200" i="2"/>
  <c r="Z201" i="2"/>
  <c r="Z202" i="2"/>
  <c r="Z203" i="2"/>
  <c r="Z204" i="2"/>
  <c r="Z205" i="2"/>
  <c r="Z206" i="2"/>
  <c r="Z207" i="2"/>
  <c r="Z208" i="2"/>
  <c r="Z209" i="2"/>
  <c r="Z210" i="2"/>
  <c r="Z211" i="2"/>
  <c r="Z212" i="2"/>
  <c r="Z213" i="2"/>
  <c r="Z214" i="2"/>
  <c r="Z215" i="2"/>
  <c r="Z216" i="2"/>
  <c r="Z217" i="2"/>
  <c r="Z218" i="2"/>
  <c r="Z219" i="2"/>
  <c r="Z220" i="2"/>
  <c r="Z221" i="2"/>
  <c r="Z222" i="2"/>
  <c r="Z223" i="2"/>
  <c r="Z224" i="2"/>
  <c r="Z225" i="2"/>
  <c r="Z226" i="2"/>
  <c r="Z227" i="2"/>
  <c r="Z228" i="2"/>
  <c r="Z229" i="2"/>
  <c r="Z230" i="2"/>
  <c r="Z231" i="2"/>
  <c r="Z232" i="2"/>
  <c r="Z233" i="2"/>
  <c r="Z234" i="2"/>
  <c r="Z235" i="2"/>
  <c r="Z236" i="2"/>
  <c r="Z237" i="2"/>
  <c r="Z238" i="2"/>
  <c r="Z239" i="2"/>
  <c r="Z240" i="2"/>
  <c r="Z241" i="2"/>
  <c r="Z242" i="2"/>
  <c r="Z243" i="2"/>
  <c r="Z244" i="2"/>
  <c r="Z245" i="2"/>
  <c r="Z246" i="2"/>
  <c r="Z247" i="2"/>
  <c r="Z248" i="2"/>
  <c r="Z249" i="2"/>
  <c r="Z250" i="2"/>
  <c r="Z251" i="2"/>
  <c r="Z252" i="2"/>
  <c r="Z253" i="2"/>
  <c r="Z254" i="2"/>
  <c r="Z255" i="2"/>
  <c r="Z256" i="2"/>
  <c r="Z257" i="2"/>
  <c r="Z258" i="2"/>
  <c r="Z259" i="2"/>
  <c r="Z260" i="2"/>
  <c r="Z261" i="2"/>
  <c r="Z262" i="2"/>
  <c r="Z263" i="2"/>
  <c r="Z264" i="2"/>
  <c r="Z265" i="2"/>
  <c r="Z266" i="2"/>
  <c r="Z267" i="2"/>
  <c r="Z268" i="2"/>
  <c r="Z269" i="2"/>
  <c r="Z270" i="2"/>
  <c r="Z271" i="2"/>
  <c r="Z272" i="2"/>
  <c r="Z273" i="2"/>
  <c r="Z274" i="2"/>
  <c r="Z275" i="2"/>
  <c r="Z276" i="2"/>
  <c r="Z277" i="2"/>
  <c r="Z278" i="2"/>
  <c r="Z279" i="2"/>
  <c r="Z280" i="2"/>
  <c r="Z281" i="2"/>
  <c r="Z282" i="2"/>
  <c r="Z283" i="2"/>
  <c r="Z284" i="2"/>
  <c r="Z285" i="2"/>
  <c r="Z286" i="2"/>
  <c r="Z287" i="2"/>
  <c r="Z288" i="2"/>
  <c r="Z289" i="2"/>
  <c r="Z290" i="2"/>
  <c r="Z291" i="2"/>
  <c r="Z292" i="2"/>
  <c r="Z293" i="2"/>
  <c r="Z294" i="2"/>
  <c r="Z295" i="2"/>
  <c r="Z296" i="2"/>
  <c r="Z297" i="2"/>
  <c r="Z298" i="2"/>
  <c r="Z299" i="2"/>
  <c r="Z300" i="2"/>
  <c r="Z301" i="2"/>
  <c r="Z302" i="2"/>
  <c r="Z303" i="2"/>
  <c r="Z304" i="2"/>
  <c r="Z305" i="2"/>
  <c r="Z306" i="2"/>
  <c r="Z307" i="2"/>
  <c r="Z308" i="2"/>
  <c r="Z309" i="2"/>
  <c r="Z310" i="2"/>
  <c r="Z311" i="2"/>
  <c r="Z312" i="2"/>
  <c r="Z313" i="2"/>
  <c r="Z314" i="2"/>
  <c r="Z315" i="2"/>
  <c r="Z316" i="2"/>
  <c r="Z317" i="2"/>
  <c r="Z318" i="2"/>
  <c r="Z319" i="2"/>
  <c r="Z320" i="2"/>
  <c r="Z321" i="2"/>
  <c r="Z322" i="2"/>
  <c r="Z323" i="2"/>
  <c r="Z324" i="2"/>
  <c r="Z325" i="2"/>
  <c r="Z326" i="2"/>
  <c r="Z327" i="2"/>
  <c r="Z328" i="2"/>
  <c r="Z329" i="2"/>
  <c r="Z330" i="2"/>
  <c r="Z331" i="2"/>
  <c r="Z332" i="2"/>
  <c r="Z333" i="2"/>
  <c r="Z334" i="2"/>
  <c r="Z335" i="2"/>
  <c r="Z336" i="2"/>
  <c r="Z337" i="2"/>
  <c r="Z338" i="2"/>
  <c r="Z339" i="2"/>
  <c r="Z340" i="2"/>
  <c r="Z341" i="2"/>
  <c r="Z342" i="2"/>
  <c r="Z343" i="2"/>
  <c r="Z344" i="2"/>
  <c r="Z345" i="2"/>
  <c r="Z346" i="2"/>
  <c r="Z347" i="2"/>
  <c r="Z348" i="2"/>
  <c r="Z349" i="2"/>
  <c r="Z350" i="2"/>
  <c r="Z351" i="2"/>
  <c r="Z352" i="2"/>
  <c r="Z353" i="2"/>
  <c r="Z354" i="2"/>
  <c r="Z355" i="2"/>
  <c r="Z356" i="2"/>
  <c r="Z357" i="2"/>
  <c r="Z358" i="2"/>
  <c r="Z359" i="2"/>
  <c r="Z360" i="2"/>
  <c r="Z361" i="2"/>
  <c r="Z362" i="2"/>
  <c r="Z363" i="2"/>
  <c r="Z364" i="2"/>
  <c r="Z365" i="2"/>
  <c r="Z366" i="2"/>
  <c r="Z367" i="2"/>
  <c r="Z368" i="2"/>
  <c r="Z369" i="2"/>
  <c r="Z370" i="2"/>
  <c r="Z371" i="2"/>
  <c r="Z372" i="2"/>
  <c r="Z373" i="2"/>
  <c r="Z374" i="2"/>
  <c r="Z375" i="2"/>
  <c r="Z376" i="2"/>
  <c r="Z377" i="2"/>
  <c r="Z378" i="2"/>
  <c r="Z379" i="2"/>
  <c r="Z380" i="2"/>
  <c r="Z381" i="2"/>
  <c r="Z382" i="2"/>
  <c r="Z383" i="2"/>
  <c r="Z384" i="2"/>
  <c r="Z385" i="2"/>
  <c r="Z386" i="2"/>
  <c r="Z387" i="2"/>
  <c r="Z388" i="2"/>
  <c r="Z389" i="2"/>
  <c r="Z390" i="2"/>
  <c r="Z391" i="2"/>
  <c r="Z392" i="2"/>
  <c r="Z393" i="2"/>
  <c r="Z394" i="2"/>
  <c r="Z395" i="2"/>
  <c r="Z396" i="2"/>
  <c r="Z397" i="2"/>
  <c r="Z398" i="2"/>
  <c r="Z399" i="2"/>
  <c r="Z400" i="2"/>
  <c r="Z401" i="2"/>
  <c r="Z402" i="2"/>
  <c r="Z403" i="2"/>
  <c r="Z404" i="2"/>
  <c r="Z405" i="2"/>
  <c r="Z406" i="2"/>
  <c r="Z407" i="2"/>
  <c r="Z408" i="2"/>
  <c r="Z409" i="2"/>
  <c r="Z410" i="2"/>
  <c r="Z411" i="2"/>
  <c r="Z412" i="2"/>
  <c r="Z413" i="2"/>
  <c r="Z414" i="2"/>
  <c r="Z415" i="2"/>
  <c r="Z416" i="2"/>
  <c r="Z417" i="2"/>
  <c r="Z418" i="2"/>
  <c r="Z419" i="2"/>
  <c r="Z420" i="2"/>
  <c r="Z421" i="2"/>
  <c r="Z422" i="2"/>
  <c r="Z423" i="2"/>
  <c r="Z424" i="2"/>
  <c r="Z425" i="2"/>
  <c r="Z426" i="2"/>
  <c r="Z427" i="2"/>
  <c r="Z428" i="2"/>
  <c r="Z429" i="2"/>
  <c r="Z430" i="2"/>
  <c r="Z431" i="2"/>
  <c r="Z432" i="2"/>
  <c r="Z433" i="2"/>
  <c r="Z434" i="2"/>
  <c r="Z435" i="2"/>
  <c r="Z436" i="2"/>
  <c r="Z437" i="2"/>
  <c r="Z438" i="2"/>
  <c r="Z439" i="2"/>
  <c r="Z440" i="2"/>
  <c r="Z441" i="2"/>
  <c r="Z442" i="2"/>
  <c r="Z443" i="2"/>
  <c r="Z444" i="2"/>
  <c r="Z445" i="2"/>
  <c r="Z446" i="2"/>
  <c r="Z447" i="2"/>
  <c r="Z448" i="2"/>
  <c r="Z449" i="2"/>
  <c r="Z450" i="2"/>
  <c r="Z451" i="2"/>
  <c r="Z452" i="2"/>
  <c r="Z453" i="2"/>
  <c r="Z454" i="2"/>
  <c r="Z455" i="2"/>
  <c r="Z456" i="2"/>
  <c r="Z457" i="2"/>
  <c r="Z458" i="2"/>
  <c r="Z459" i="2"/>
  <c r="Z460" i="2"/>
  <c r="Z461" i="2"/>
  <c r="Z462" i="2"/>
  <c r="Z463" i="2"/>
  <c r="Z464" i="2"/>
  <c r="Z465" i="2"/>
  <c r="Z466" i="2"/>
  <c r="Z467" i="2"/>
  <c r="Z468" i="2"/>
  <c r="Z469" i="2"/>
  <c r="Z470" i="2"/>
  <c r="Z471" i="2"/>
  <c r="Z472" i="2"/>
  <c r="Z473" i="2"/>
  <c r="Z474" i="2"/>
  <c r="Z475" i="2"/>
  <c r="Z476" i="2"/>
  <c r="Z477" i="2"/>
  <c r="Z478" i="2"/>
  <c r="Z479" i="2"/>
  <c r="Z480" i="2"/>
  <c r="Z481" i="2"/>
  <c r="Z482" i="2"/>
  <c r="Z483" i="2"/>
  <c r="Z484" i="2"/>
  <c r="Z485" i="2"/>
  <c r="Z486" i="2"/>
  <c r="Z487" i="2"/>
  <c r="Z488" i="2"/>
  <c r="Z489" i="2"/>
  <c r="Z490" i="2"/>
  <c r="Z491" i="2"/>
  <c r="Z492" i="2"/>
  <c r="Z493" i="2"/>
  <c r="Z494" i="2"/>
  <c r="Z495" i="2"/>
  <c r="Z496" i="2"/>
  <c r="Z497" i="2"/>
  <c r="Z498" i="2"/>
  <c r="Z499" i="2"/>
  <c r="Z500" i="2"/>
  <c r="Z501" i="2"/>
  <c r="Z502" i="2"/>
  <c r="Z503" i="2"/>
  <c r="Z504" i="2"/>
  <c r="Z505" i="2"/>
  <c r="Z506" i="2"/>
  <c r="Z507" i="2"/>
  <c r="Z508" i="2"/>
  <c r="Z509" i="2"/>
  <c r="Z510" i="2"/>
  <c r="Z511" i="2"/>
  <c r="Z512" i="2"/>
  <c r="Z513" i="2"/>
  <c r="Z514" i="2"/>
  <c r="Z515" i="2"/>
  <c r="Z516" i="2"/>
  <c r="Z517" i="2"/>
  <c r="Z518" i="2"/>
  <c r="Z519" i="2"/>
  <c r="Z520" i="2"/>
  <c r="Z521" i="2"/>
  <c r="Z522" i="2"/>
  <c r="Z523" i="2"/>
  <c r="Z524" i="2"/>
  <c r="Z525" i="2"/>
  <c r="Z526" i="2"/>
  <c r="Z527" i="2"/>
  <c r="Z528" i="2"/>
  <c r="Z529" i="2"/>
  <c r="Z530" i="2"/>
  <c r="Z531" i="2"/>
  <c r="Z532" i="2"/>
  <c r="Z533" i="2"/>
  <c r="Z534" i="2"/>
  <c r="Z535" i="2"/>
  <c r="Z536" i="2"/>
  <c r="Z537" i="2"/>
  <c r="Z538" i="2"/>
  <c r="Z539" i="2"/>
  <c r="Z540" i="2"/>
  <c r="Z541" i="2"/>
  <c r="Z542" i="2"/>
  <c r="Z543" i="2"/>
  <c r="Z544" i="2"/>
  <c r="Z545" i="2"/>
  <c r="Z546" i="2"/>
  <c r="Z547" i="2"/>
  <c r="Z548" i="2"/>
  <c r="Z549" i="2"/>
  <c r="Z550" i="2"/>
  <c r="Z551" i="2"/>
  <c r="Z552" i="2"/>
  <c r="Z553" i="2"/>
  <c r="Z554" i="2"/>
  <c r="Z555" i="2"/>
  <c r="Z556" i="2"/>
  <c r="Z557" i="2"/>
  <c r="Z558" i="2"/>
  <c r="Z559" i="2"/>
  <c r="Z560" i="2"/>
  <c r="Z561" i="2"/>
  <c r="Z562" i="2"/>
  <c r="Z563" i="2"/>
  <c r="Z564" i="2"/>
  <c r="Z565" i="2"/>
  <c r="Z566" i="2"/>
  <c r="Z567" i="2"/>
  <c r="Z568" i="2"/>
  <c r="Z569" i="2"/>
  <c r="Z570" i="2"/>
  <c r="Z571" i="2"/>
  <c r="Z572" i="2"/>
  <c r="Z573" i="2"/>
  <c r="Z574" i="2"/>
  <c r="Z575" i="2"/>
  <c r="Z576" i="2"/>
  <c r="Z577" i="2"/>
  <c r="Z578" i="2"/>
  <c r="Z579" i="2"/>
  <c r="Z580" i="2"/>
  <c r="Z581" i="2"/>
  <c r="Z582" i="2"/>
  <c r="Z583" i="2"/>
  <c r="Z584" i="2"/>
  <c r="Z585" i="2"/>
  <c r="Z586" i="2"/>
  <c r="Z587" i="2"/>
  <c r="Z588" i="2"/>
  <c r="Z589" i="2"/>
  <c r="Z590" i="2"/>
  <c r="Z591" i="2"/>
  <c r="Z592" i="2"/>
  <c r="Z593" i="2"/>
  <c r="Z594" i="2"/>
  <c r="Z595" i="2"/>
  <c r="Z596" i="2"/>
  <c r="Z597" i="2"/>
  <c r="Z598" i="2"/>
  <c r="Z599" i="2"/>
  <c r="Z600" i="2"/>
  <c r="Z601" i="2"/>
  <c r="Z602" i="2"/>
  <c r="Z603" i="2"/>
  <c r="Z604" i="2"/>
  <c r="Z605" i="2"/>
  <c r="Z606" i="2"/>
  <c r="Z607" i="2"/>
  <c r="Z608" i="2"/>
  <c r="Z609" i="2"/>
  <c r="Z610" i="2"/>
  <c r="Z611" i="2"/>
  <c r="Z612" i="2"/>
  <c r="Z613" i="2"/>
  <c r="Z614" i="2"/>
  <c r="Z615" i="2"/>
  <c r="Z616" i="2"/>
  <c r="Z617" i="2"/>
  <c r="Z618" i="2"/>
  <c r="Z619" i="2"/>
  <c r="Z620" i="2"/>
  <c r="Z621" i="2"/>
  <c r="Z622" i="2"/>
  <c r="Z623" i="2"/>
  <c r="Z624" i="2"/>
  <c r="Z625" i="2"/>
  <c r="Z626" i="2"/>
  <c r="Z627" i="2"/>
  <c r="Z628" i="2"/>
  <c r="Z629" i="2"/>
  <c r="Z630" i="2"/>
  <c r="Z631" i="2"/>
  <c r="Z632" i="2"/>
  <c r="Z633" i="2"/>
  <c r="Z634" i="2"/>
  <c r="Z635" i="2"/>
  <c r="Z636" i="2"/>
  <c r="Z637" i="2"/>
  <c r="Z638" i="2"/>
  <c r="Z639" i="2"/>
  <c r="Z640" i="2"/>
  <c r="Z641" i="2"/>
  <c r="Z642" i="2"/>
  <c r="Z643" i="2"/>
  <c r="Z644" i="2"/>
  <c r="Z645" i="2"/>
  <c r="Z646" i="2"/>
  <c r="Z647" i="2"/>
  <c r="Z648" i="2"/>
  <c r="Z649" i="2"/>
  <c r="Z650" i="2"/>
  <c r="Z651" i="2"/>
  <c r="Z652" i="2"/>
  <c r="Z653" i="2"/>
  <c r="Z654" i="2"/>
  <c r="Z655" i="2"/>
  <c r="Z656" i="2"/>
  <c r="Z657" i="2"/>
  <c r="Z658" i="2"/>
  <c r="Z659" i="2"/>
  <c r="Z660" i="2"/>
  <c r="Z661" i="2"/>
  <c r="Z662" i="2"/>
  <c r="Z663" i="2"/>
  <c r="Z664" i="2"/>
  <c r="Z665" i="2"/>
  <c r="Z666" i="2"/>
  <c r="Z667" i="2"/>
  <c r="Z668" i="2"/>
  <c r="Z669" i="2"/>
  <c r="Z670" i="2"/>
  <c r="Z671" i="2"/>
  <c r="Z672" i="2"/>
  <c r="Z673" i="2"/>
  <c r="Z674" i="2"/>
  <c r="Z675" i="2"/>
  <c r="Z676" i="2"/>
  <c r="Z677" i="2"/>
  <c r="Z678" i="2"/>
  <c r="Z679" i="2"/>
  <c r="Z680" i="2"/>
  <c r="Z681" i="2"/>
  <c r="Z682" i="2"/>
  <c r="Z683" i="2"/>
  <c r="Z684" i="2"/>
  <c r="Z685" i="2"/>
  <c r="Z686" i="2"/>
  <c r="Z687" i="2"/>
  <c r="Z688" i="2"/>
  <c r="Z689" i="2"/>
  <c r="Z690" i="2"/>
  <c r="Z691" i="2"/>
  <c r="Z692" i="2"/>
  <c r="Z693" i="2"/>
  <c r="Z694" i="2"/>
  <c r="Z695" i="2"/>
  <c r="Z696" i="2"/>
  <c r="Z697" i="2"/>
  <c r="Z698" i="2"/>
  <c r="Z699" i="2"/>
  <c r="Z700" i="2"/>
  <c r="Z701" i="2"/>
  <c r="Z702" i="2"/>
  <c r="Z703" i="2"/>
  <c r="Z704" i="2"/>
  <c r="Z705" i="2"/>
  <c r="Z706" i="2"/>
  <c r="Z707" i="2"/>
  <c r="Z708" i="2"/>
  <c r="Z709" i="2"/>
  <c r="Z710" i="2"/>
  <c r="Z711" i="2"/>
  <c r="Z712" i="2"/>
  <c r="Z713" i="2"/>
  <c r="Z714" i="2"/>
  <c r="Z715" i="2"/>
  <c r="Z716" i="2"/>
  <c r="Z717" i="2"/>
  <c r="Z718" i="2"/>
  <c r="Z719" i="2"/>
  <c r="Z720" i="2"/>
  <c r="Z721" i="2"/>
  <c r="Z722" i="2"/>
  <c r="Z723" i="2"/>
  <c r="Z724" i="2"/>
  <c r="Z725" i="2"/>
  <c r="Z726" i="2"/>
  <c r="Z727" i="2"/>
  <c r="Z728" i="2"/>
  <c r="Z729" i="2"/>
  <c r="Z730" i="2"/>
  <c r="Z731" i="2"/>
  <c r="Z732" i="2"/>
  <c r="Z733" i="2"/>
  <c r="Z734" i="2"/>
  <c r="Z735" i="2"/>
  <c r="Z736" i="2"/>
  <c r="Z737" i="2"/>
  <c r="Z738" i="2"/>
  <c r="Z739" i="2"/>
  <c r="Z740" i="2"/>
  <c r="Z741" i="2"/>
  <c r="Z742" i="2"/>
  <c r="Z743" i="2"/>
  <c r="Z744" i="2"/>
  <c r="Z745" i="2"/>
  <c r="Z746" i="2"/>
  <c r="Z747" i="2"/>
  <c r="Z748" i="2"/>
  <c r="Z749" i="2"/>
  <c r="Z750" i="2"/>
  <c r="Z751" i="2"/>
  <c r="Z752" i="2"/>
  <c r="Z753" i="2"/>
  <c r="Z754" i="2"/>
  <c r="Z755" i="2"/>
  <c r="Z756" i="2"/>
  <c r="Z757" i="2"/>
  <c r="Z758" i="2"/>
  <c r="Z759" i="2"/>
  <c r="Z760" i="2"/>
  <c r="Z761" i="2"/>
  <c r="Z762" i="2"/>
  <c r="Z763" i="2"/>
  <c r="Z764" i="2"/>
  <c r="Z765" i="2"/>
  <c r="Z766" i="2"/>
  <c r="Z767" i="2"/>
  <c r="Z768" i="2"/>
  <c r="Z769" i="2"/>
  <c r="Z770" i="2"/>
  <c r="Z771" i="2"/>
  <c r="Z772" i="2"/>
  <c r="Z773" i="2"/>
  <c r="Z774" i="2"/>
  <c r="Z775" i="2"/>
  <c r="Z776" i="2"/>
  <c r="Z777" i="2"/>
  <c r="Z778" i="2"/>
  <c r="Z779" i="2"/>
  <c r="Z780" i="2"/>
  <c r="Z781" i="2"/>
  <c r="Z782" i="2"/>
  <c r="Z783" i="2"/>
  <c r="Z784" i="2"/>
  <c r="Z785" i="2"/>
  <c r="Z786" i="2"/>
  <c r="Z787" i="2"/>
  <c r="Z788" i="2"/>
  <c r="Z789" i="2"/>
  <c r="Z790" i="2"/>
  <c r="Z791" i="2"/>
  <c r="Z792" i="2"/>
  <c r="Z793" i="2"/>
  <c r="Z794" i="2"/>
  <c r="Z795" i="2"/>
  <c r="Z796" i="2"/>
  <c r="Z797" i="2"/>
  <c r="Z798" i="2"/>
  <c r="Z799" i="2"/>
  <c r="Z800" i="2"/>
  <c r="Z801" i="2"/>
  <c r="Z802" i="2"/>
  <c r="Z803" i="2"/>
  <c r="Z804" i="2"/>
  <c r="Z805" i="2"/>
  <c r="Z806" i="2"/>
  <c r="Z807" i="2"/>
  <c r="Z808" i="2"/>
  <c r="Z809" i="2"/>
  <c r="Z810" i="2"/>
  <c r="Z811" i="2"/>
  <c r="Z812" i="2"/>
  <c r="Z813" i="2"/>
  <c r="Z814" i="2"/>
  <c r="Z815" i="2"/>
  <c r="Z816" i="2"/>
  <c r="Z817" i="2"/>
  <c r="Z818" i="2"/>
  <c r="Z819" i="2"/>
  <c r="Z820" i="2"/>
  <c r="Z821" i="2"/>
  <c r="Z822" i="2"/>
  <c r="Z823" i="2"/>
  <c r="Z824" i="2"/>
  <c r="Z825" i="2"/>
  <c r="Z826" i="2"/>
  <c r="Z827" i="2"/>
  <c r="Z828" i="2"/>
  <c r="Z829" i="2"/>
  <c r="Z830" i="2"/>
  <c r="Z831" i="2"/>
  <c r="Z832" i="2"/>
  <c r="Z833" i="2"/>
  <c r="Z834" i="2"/>
  <c r="Z835" i="2"/>
  <c r="Z836" i="2"/>
  <c r="Z837" i="2"/>
  <c r="Z838" i="2"/>
  <c r="Z839" i="2"/>
  <c r="Z840" i="2"/>
  <c r="Z841" i="2"/>
  <c r="Z842" i="2"/>
  <c r="Z843" i="2"/>
  <c r="Z844" i="2"/>
  <c r="Z845" i="2"/>
  <c r="Z846" i="2"/>
  <c r="Z847" i="2"/>
  <c r="Z848" i="2"/>
  <c r="Z849" i="2"/>
  <c r="Z850" i="2"/>
  <c r="Z851" i="2"/>
  <c r="Z852" i="2"/>
  <c r="Z853" i="2"/>
  <c r="Z854" i="2"/>
  <c r="Z855" i="2"/>
  <c r="Z856" i="2"/>
  <c r="Z857" i="2"/>
  <c r="Z858" i="2"/>
  <c r="Z859" i="2"/>
  <c r="Z860" i="2"/>
  <c r="Z861" i="2"/>
  <c r="Z862" i="2"/>
  <c r="Z863" i="2"/>
  <c r="Z864" i="2"/>
  <c r="Z865" i="2"/>
  <c r="Z866" i="2"/>
  <c r="Z867" i="2"/>
  <c r="Z868" i="2"/>
  <c r="Z869" i="2"/>
  <c r="Z870" i="2"/>
  <c r="Z871" i="2"/>
  <c r="Z872" i="2"/>
  <c r="Z873" i="2"/>
  <c r="Z874" i="2"/>
  <c r="Z875" i="2"/>
  <c r="Z876" i="2"/>
  <c r="Z877" i="2"/>
  <c r="Z878" i="2"/>
  <c r="Z879" i="2"/>
  <c r="Z880" i="2"/>
  <c r="Z881" i="2"/>
  <c r="Z882" i="2"/>
  <c r="Z883" i="2"/>
  <c r="Z884" i="2"/>
  <c r="Z885" i="2"/>
  <c r="Z886" i="2"/>
  <c r="Z887" i="2"/>
  <c r="Z888" i="2"/>
  <c r="Z889" i="2"/>
  <c r="Z890" i="2"/>
  <c r="Z891" i="2"/>
  <c r="Z892" i="2"/>
  <c r="Z893" i="2"/>
  <c r="Z894" i="2"/>
  <c r="Z895" i="2"/>
  <c r="Z896" i="2"/>
  <c r="Z897" i="2"/>
  <c r="Z898" i="2"/>
  <c r="Z899" i="2"/>
  <c r="Z900" i="2"/>
  <c r="Z901" i="2"/>
  <c r="Z902" i="2"/>
  <c r="Z903" i="2"/>
  <c r="Z904" i="2"/>
  <c r="Z905" i="2"/>
  <c r="Z906" i="2"/>
  <c r="Z907" i="2"/>
  <c r="Z908" i="2"/>
  <c r="Z909" i="2"/>
  <c r="Z910" i="2"/>
  <c r="Z911" i="2"/>
  <c r="Z912" i="2"/>
  <c r="Z913" i="2"/>
  <c r="Z914" i="2"/>
  <c r="Z915" i="2"/>
  <c r="Z916" i="2"/>
  <c r="Z917" i="2"/>
  <c r="Z918" i="2"/>
  <c r="Z919" i="2"/>
  <c r="Z920" i="2"/>
  <c r="Z921" i="2"/>
  <c r="Z922" i="2"/>
  <c r="Z923" i="2"/>
  <c r="Z924" i="2"/>
  <c r="Z925" i="2"/>
  <c r="Z926" i="2"/>
  <c r="Z927" i="2"/>
  <c r="Z928" i="2"/>
  <c r="Z929" i="2"/>
  <c r="Z930" i="2"/>
  <c r="Z931" i="2"/>
  <c r="Z932" i="2"/>
  <c r="Z933" i="2"/>
  <c r="Z934" i="2"/>
  <c r="Z935" i="2"/>
  <c r="Z936" i="2"/>
  <c r="Z937" i="2"/>
  <c r="Z938" i="2"/>
  <c r="Z939" i="2"/>
  <c r="Z940" i="2"/>
  <c r="Z941" i="2"/>
  <c r="Z942" i="2"/>
  <c r="Z943" i="2"/>
  <c r="Z944" i="2"/>
  <c r="Z945" i="2"/>
  <c r="Z946" i="2"/>
  <c r="Z947" i="2"/>
  <c r="Z948" i="2"/>
  <c r="Z949" i="2"/>
  <c r="Z950" i="2"/>
  <c r="Z951" i="2"/>
  <c r="Z952" i="2"/>
  <c r="Z953" i="2"/>
  <c r="Z954" i="2"/>
  <c r="Z955" i="2"/>
  <c r="Z956" i="2"/>
  <c r="Z957" i="2"/>
  <c r="Z958" i="2"/>
  <c r="Z959" i="2"/>
  <c r="Z960" i="2"/>
  <c r="Z961" i="2"/>
  <c r="Z962" i="2"/>
  <c r="Z963" i="2"/>
  <c r="Z964" i="2"/>
  <c r="Z965" i="2"/>
  <c r="Z966" i="2"/>
  <c r="Z967" i="2"/>
  <c r="Z968" i="2"/>
  <c r="Z969" i="2"/>
  <c r="Z970" i="2"/>
  <c r="Z971" i="2"/>
  <c r="Z972" i="2"/>
  <c r="Z973" i="2"/>
  <c r="Z974" i="2"/>
  <c r="Z975" i="2"/>
  <c r="Z976" i="2"/>
  <c r="Z977" i="2"/>
  <c r="Z978" i="2"/>
  <c r="Z979" i="2"/>
  <c r="Z980" i="2"/>
  <c r="Z981" i="2"/>
  <c r="Z982" i="2"/>
  <c r="Z983" i="2"/>
  <c r="Z984" i="2"/>
  <c r="Z985" i="2"/>
  <c r="Z986" i="2"/>
  <c r="Z987" i="2"/>
  <c r="Z988" i="2"/>
  <c r="Z989" i="2"/>
  <c r="Z990" i="2"/>
  <c r="Z991" i="2"/>
  <c r="Z992" i="2"/>
  <c r="Z993" i="2"/>
  <c r="Z994" i="2"/>
  <c r="Z995" i="2"/>
  <c r="Z996" i="2"/>
  <c r="Z997" i="2"/>
  <c r="Z998" i="2"/>
  <c r="Z999" i="2"/>
  <c r="Z1000" i="2"/>
  <c r="Z1001" i="2"/>
  <c r="Z1002" i="2"/>
  <c r="Z1003" i="2"/>
  <c r="G5" i="2" l="1"/>
  <c r="H5" i="2"/>
  <c r="G6" i="2"/>
  <c r="H6" i="2"/>
  <c r="S6" i="2" s="1"/>
  <c r="G7" i="2"/>
  <c r="H7" i="2"/>
  <c r="S7" i="2" s="1"/>
  <c r="G8" i="2"/>
  <c r="H8" i="2"/>
  <c r="S8" i="2" s="1"/>
  <c r="J8" i="2"/>
  <c r="U8" i="2" s="1"/>
  <c r="G9" i="2"/>
  <c r="H9" i="2"/>
  <c r="S9" i="2" s="1"/>
  <c r="J9" i="2"/>
  <c r="U9" i="2" s="1"/>
  <c r="G10" i="2"/>
  <c r="H10" i="2"/>
  <c r="S10" i="2" s="1"/>
  <c r="G11" i="2"/>
  <c r="J11" i="2"/>
  <c r="U11" i="2" s="1"/>
  <c r="G12" i="2"/>
  <c r="H12" i="2"/>
  <c r="S12" i="2" s="1"/>
  <c r="J12" i="2"/>
  <c r="U12" i="2" s="1"/>
  <c r="G13" i="2"/>
  <c r="H13" i="2"/>
  <c r="S13" i="2" s="1"/>
  <c r="G14" i="2"/>
  <c r="H14" i="2"/>
  <c r="S14" i="2" s="1"/>
  <c r="G15" i="2"/>
  <c r="H15" i="2"/>
  <c r="S15" i="2" s="1"/>
  <c r="J15" i="2"/>
  <c r="U15" i="2" s="1"/>
  <c r="G16" i="2"/>
  <c r="H16" i="2"/>
  <c r="S16" i="2" s="1"/>
  <c r="J16" i="2"/>
  <c r="U16" i="2" s="1"/>
  <c r="G17" i="2"/>
  <c r="H17" i="2"/>
  <c r="S17" i="2" s="1"/>
  <c r="G18" i="2"/>
  <c r="H18" i="2"/>
  <c r="S18" i="2" s="1"/>
  <c r="G19" i="2"/>
  <c r="H19" i="2"/>
  <c r="S19" i="2" s="1"/>
  <c r="J19" i="2"/>
  <c r="U19" i="2" s="1"/>
  <c r="G20" i="2"/>
  <c r="H20" i="2"/>
  <c r="S20" i="2" s="1"/>
  <c r="J20" i="2"/>
  <c r="U20" i="2" s="1"/>
  <c r="G21" i="2"/>
  <c r="H21" i="2"/>
  <c r="S21" i="2" s="1"/>
  <c r="G22" i="2"/>
  <c r="H22" i="2"/>
  <c r="S22" i="2" s="1"/>
  <c r="G23" i="2"/>
  <c r="H23" i="2"/>
  <c r="S23" i="2" s="1"/>
  <c r="J23" i="2"/>
  <c r="U23" i="2" s="1"/>
  <c r="G24" i="2"/>
  <c r="H24" i="2"/>
  <c r="S24" i="2" s="1"/>
  <c r="J24" i="2"/>
  <c r="U24" i="2" s="1"/>
  <c r="G25" i="2"/>
  <c r="H25" i="2"/>
  <c r="S25" i="2" s="1"/>
  <c r="G26" i="2"/>
  <c r="H26" i="2"/>
  <c r="S26" i="2" s="1"/>
  <c r="G27" i="2"/>
  <c r="H27" i="2"/>
  <c r="S27" i="2" s="1"/>
  <c r="J27" i="2"/>
  <c r="U27" i="2" s="1"/>
  <c r="G28" i="2"/>
  <c r="H28" i="2"/>
  <c r="S28" i="2" s="1"/>
  <c r="J28" i="2"/>
  <c r="U28" i="2" s="1"/>
  <c r="G29" i="2"/>
  <c r="H29" i="2"/>
  <c r="S29" i="2" s="1"/>
  <c r="G30" i="2"/>
  <c r="H30" i="2"/>
  <c r="S30" i="2" s="1"/>
  <c r="G31" i="2"/>
  <c r="H31" i="2"/>
  <c r="S31" i="2" s="1"/>
  <c r="J31" i="2"/>
  <c r="U31" i="2" s="1"/>
  <c r="G32" i="2"/>
  <c r="H32" i="2"/>
  <c r="S32" i="2" s="1"/>
  <c r="J32" i="2"/>
  <c r="U32" i="2" s="1"/>
  <c r="G33" i="2"/>
  <c r="H33" i="2"/>
  <c r="S33" i="2" s="1"/>
  <c r="G34" i="2"/>
  <c r="H34" i="2"/>
  <c r="S34" i="2" s="1"/>
  <c r="G35" i="2"/>
  <c r="H35" i="2"/>
  <c r="S35" i="2" s="1"/>
  <c r="J35" i="2"/>
  <c r="U35" i="2" s="1"/>
  <c r="G36" i="2"/>
  <c r="H36" i="2"/>
  <c r="S36" i="2" s="1"/>
  <c r="J36" i="2"/>
  <c r="U36" i="2" s="1"/>
  <c r="G37" i="2"/>
  <c r="H37" i="2"/>
  <c r="S37" i="2" s="1"/>
  <c r="G38" i="2"/>
  <c r="H38" i="2"/>
  <c r="S38" i="2" s="1"/>
  <c r="G39" i="2"/>
  <c r="H39" i="2"/>
  <c r="S39" i="2" s="1"/>
  <c r="J39" i="2"/>
  <c r="U39" i="2" s="1"/>
  <c r="G40" i="2"/>
  <c r="H40" i="2"/>
  <c r="S40" i="2" s="1"/>
  <c r="J40" i="2"/>
  <c r="U40" i="2" s="1"/>
  <c r="G41" i="2"/>
  <c r="H41" i="2"/>
  <c r="S41" i="2" s="1"/>
  <c r="G42" i="2"/>
  <c r="H42" i="2"/>
  <c r="S42" i="2" s="1"/>
  <c r="G43" i="2"/>
  <c r="H43" i="2"/>
  <c r="S43" i="2" s="1"/>
  <c r="J43" i="2"/>
  <c r="U43" i="2" s="1"/>
  <c r="G44" i="2"/>
  <c r="H44" i="2"/>
  <c r="S44" i="2" s="1"/>
  <c r="G45" i="2"/>
  <c r="H45" i="2"/>
  <c r="S45" i="2" s="1"/>
  <c r="G46" i="2"/>
  <c r="H46" i="2"/>
  <c r="S46" i="2" s="1"/>
  <c r="G47" i="2"/>
  <c r="H47" i="2"/>
  <c r="S47" i="2" s="1"/>
  <c r="J47" i="2"/>
  <c r="U47" i="2" s="1"/>
  <c r="G48" i="2"/>
  <c r="H48" i="2"/>
  <c r="S48" i="2" s="1"/>
  <c r="J48" i="2"/>
  <c r="U48" i="2" s="1"/>
  <c r="G49" i="2"/>
  <c r="H49" i="2"/>
  <c r="S49" i="2" s="1"/>
  <c r="G50" i="2"/>
  <c r="H50" i="2"/>
  <c r="S50" i="2" s="1"/>
  <c r="G51" i="2"/>
  <c r="H51" i="2"/>
  <c r="S51" i="2" s="1"/>
  <c r="J51" i="2"/>
  <c r="U51" i="2" s="1"/>
  <c r="G52" i="2"/>
  <c r="H52" i="2"/>
  <c r="S52" i="2" s="1"/>
  <c r="J52" i="2"/>
  <c r="U52" i="2" s="1"/>
  <c r="G53" i="2"/>
  <c r="H53" i="2"/>
  <c r="S53" i="2" s="1"/>
  <c r="G54" i="2"/>
  <c r="H54" i="2"/>
  <c r="S54" i="2" s="1"/>
  <c r="G55" i="2"/>
  <c r="H55" i="2"/>
  <c r="S55" i="2" s="1"/>
  <c r="J55" i="2"/>
  <c r="U55" i="2" s="1"/>
  <c r="G56" i="2"/>
  <c r="H56" i="2"/>
  <c r="S56" i="2" s="1"/>
  <c r="J56" i="2"/>
  <c r="U56" i="2" s="1"/>
  <c r="G57" i="2"/>
  <c r="H57" i="2"/>
  <c r="S57" i="2" s="1"/>
  <c r="G58" i="2"/>
  <c r="H58" i="2"/>
  <c r="S58" i="2" s="1"/>
  <c r="G59" i="2"/>
  <c r="H59" i="2"/>
  <c r="S59" i="2" s="1"/>
  <c r="J59" i="2"/>
  <c r="U59" i="2" s="1"/>
  <c r="G60" i="2"/>
  <c r="H60" i="2"/>
  <c r="S60" i="2" s="1"/>
  <c r="J60" i="2"/>
  <c r="U60" i="2" s="1"/>
  <c r="G61" i="2"/>
  <c r="H61" i="2"/>
  <c r="S61" i="2" s="1"/>
  <c r="G62" i="2"/>
  <c r="H62" i="2"/>
  <c r="S62" i="2" s="1"/>
  <c r="G63" i="2"/>
  <c r="H63" i="2"/>
  <c r="S63" i="2" s="1"/>
  <c r="J63" i="2"/>
  <c r="U63" i="2" s="1"/>
  <c r="G64" i="2"/>
  <c r="H64" i="2"/>
  <c r="S64" i="2" s="1"/>
  <c r="J64" i="2"/>
  <c r="U64" i="2" s="1"/>
  <c r="G65" i="2"/>
  <c r="H65" i="2"/>
  <c r="S65" i="2" s="1"/>
  <c r="G66" i="2"/>
  <c r="H66" i="2"/>
  <c r="S66" i="2" s="1"/>
  <c r="G67" i="2"/>
  <c r="H67" i="2"/>
  <c r="S67" i="2" s="1"/>
  <c r="J67" i="2"/>
  <c r="U67" i="2" s="1"/>
  <c r="G68" i="2"/>
  <c r="H68" i="2"/>
  <c r="S68" i="2" s="1"/>
  <c r="J68" i="2"/>
  <c r="U68" i="2" s="1"/>
  <c r="G69" i="2"/>
  <c r="H69" i="2"/>
  <c r="S69" i="2" s="1"/>
  <c r="G70" i="2"/>
  <c r="H70" i="2"/>
  <c r="S70" i="2" s="1"/>
  <c r="G71" i="2"/>
  <c r="H71" i="2"/>
  <c r="S71" i="2" s="1"/>
  <c r="J71" i="2"/>
  <c r="U71" i="2" s="1"/>
  <c r="G72" i="2"/>
  <c r="H72" i="2"/>
  <c r="S72" i="2" s="1"/>
  <c r="J72" i="2"/>
  <c r="U72" i="2" s="1"/>
  <c r="G73" i="2"/>
  <c r="H73" i="2"/>
  <c r="S73" i="2" s="1"/>
  <c r="G74" i="2"/>
  <c r="H74" i="2"/>
  <c r="S74" i="2" s="1"/>
  <c r="G75" i="2"/>
  <c r="H75" i="2"/>
  <c r="S75" i="2" s="1"/>
  <c r="J75" i="2"/>
  <c r="U75" i="2" s="1"/>
  <c r="G76" i="2"/>
  <c r="H76" i="2"/>
  <c r="S76" i="2" s="1"/>
  <c r="J76" i="2"/>
  <c r="U76" i="2" s="1"/>
  <c r="G77" i="2"/>
  <c r="H77" i="2"/>
  <c r="S77" i="2" s="1"/>
  <c r="G78" i="2"/>
  <c r="H78" i="2"/>
  <c r="S78" i="2" s="1"/>
  <c r="G79" i="2"/>
  <c r="H79" i="2"/>
  <c r="S79" i="2" s="1"/>
  <c r="J79" i="2"/>
  <c r="U79" i="2" s="1"/>
  <c r="G80" i="2"/>
  <c r="H80" i="2"/>
  <c r="S80" i="2" s="1"/>
  <c r="J80" i="2"/>
  <c r="U80" i="2" s="1"/>
  <c r="G81" i="2"/>
  <c r="H81" i="2"/>
  <c r="S81" i="2" s="1"/>
  <c r="G82" i="2"/>
  <c r="H82" i="2"/>
  <c r="S82" i="2" s="1"/>
  <c r="G83" i="2"/>
  <c r="H83" i="2"/>
  <c r="S83" i="2" s="1"/>
  <c r="J83" i="2"/>
  <c r="U83" i="2" s="1"/>
  <c r="G84" i="2"/>
  <c r="H84" i="2"/>
  <c r="S84" i="2" s="1"/>
  <c r="J84" i="2"/>
  <c r="U84" i="2" s="1"/>
  <c r="G85" i="2"/>
  <c r="H85" i="2"/>
  <c r="S85" i="2" s="1"/>
  <c r="G86" i="2"/>
  <c r="H86" i="2"/>
  <c r="S86" i="2" s="1"/>
  <c r="G87" i="2"/>
  <c r="H87" i="2"/>
  <c r="S87" i="2" s="1"/>
  <c r="J87" i="2"/>
  <c r="U87" i="2" s="1"/>
  <c r="G88" i="2"/>
  <c r="H88" i="2"/>
  <c r="S88" i="2" s="1"/>
  <c r="J88" i="2"/>
  <c r="U88" i="2" s="1"/>
  <c r="G89" i="2"/>
  <c r="H89" i="2"/>
  <c r="S89" i="2" s="1"/>
  <c r="G90" i="2"/>
  <c r="H90" i="2"/>
  <c r="S90" i="2" s="1"/>
  <c r="G91" i="2"/>
  <c r="H91" i="2"/>
  <c r="S91" i="2" s="1"/>
  <c r="J91" i="2"/>
  <c r="U91" i="2" s="1"/>
  <c r="G92" i="2"/>
  <c r="H92" i="2"/>
  <c r="S92" i="2" s="1"/>
  <c r="J92" i="2"/>
  <c r="U92" i="2" s="1"/>
  <c r="G93" i="2"/>
  <c r="H93" i="2"/>
  <c r="S93" i="2" s="1"/>
  <c r="G94" i="2"/>
  <c r="H94" i="2"/>
  <c r="S94" i="2" s="1"/>
  <c r="G95" i="2"/>
  <c r="H95" i="2"/>
  <c r="S95" i="2" s="1"/>
  <c r="J95" i="2"/>
  <c r="U95" i="2" s="1"/>
  <c r="G96" i="2"/>
  <c r="H96" i="2"/>
  <c r="S96" i="2" s="1"/>
  <c r="J96" i="2"/>
  <c r="U96" i="2" s="1"/>
  <c r="G97" i="2"/>
  <c r="H97" i="2"/>
  <c r="S97" i="2" s="1"/>
  <c r="G98" i="2"/>
  <c r="H98" i="2"/>
  <c r="S98" i="2" s="1"/>
  <c r="G99" i="2"/>
  <c r="H99" i="2"/>
  <c r="S99" i="2" s="1"/>
  <c r="J99" i="2"/>
  <c r="U99" i="2" s="1"/>
  <c r="G100" i="2"/>
  <c r="H100" i="2"/>
  <c r="S100" i="2" s="1"/>
  <c r="J100" i="2"/>
  <c r="U100" i="2" s="1"/>
  <c r="G101" i="2"/>
  <c r="H101" i="2"/>
  <c r="S101" i="2" s="1"/>
  <c r="G102" i="2"/>
  <c r="H102" i="2"/>
  <c r="S102" i="2" s="1"/>
  <c r="G103" i="2"/>
  <c r="H103" i="2"/>
  <c r="S103" i="2" s="1"/>
  <c r="J103" i="2"/>
  <c r="U103" i="2" s="1"/>
  <c r="G104" i="2"/>
  <c r="R104" i="2" s="1"/>
  <c r="H104" i="2"/>
  <c r="S104" i="2" s="1"/>
  <c r="J104" i="2"/>
  <c r="U104" i="2" s="1"/>
  <c r="G105" i="2"/>
  <c r="R105" i="2" s="1"/>
  <c r="H105" i="2"/>
  <c r="S105" i="2" s="1"/>
  <c r="G106" i="2"/>
  <c r="R106" i="2" s="1"/>
  <c r="H106" i="2"/>
  <c r="S106" i="2" s="1"/>
  <c r="G107" i="2"/>
  <c r="R107" i="2" s="1"/>
  <c r="H107" i="2"/>
  <c r="S107" i="2" s="1"/>
  <c r="J107" i="2"/>
  <c r="U107" i="2" s="1"/>
  <c r="G108" i="2"/>
  <c r="R108" i="2" s="1"/>
  <c r="H108" i="2"/>
  <c r="S108" i="2" s="1"/>
  <c r="J108" i="2"/>
  <c r="U108" i="2" s="1"/>
  <c r="G109" i="2"/>
  <c r="R109" i="2" s="1"/>
  <c r="H109" i="2"/>
  <c r="S109" i="2" s="1"/>
  <c r="G110" i="2"/>
  <c r="R110" i="2" s="1"/>
  <c r="H110" i="2"/>
  <c r="S110" i="2" s="1"/>
  <c r="G111" i="2"/>
  <c r="R111" i="2" s="1"/>
  <c r="H111" i="2"/>
  <c r="S111" i="2" s="1"/>
  <c r="J111" i="2"/>
  <c r="U111" i="2" s="1"/>
  <c r="G112" i="2"/>
  <c r="R112" i="2" s="1"/>
  <c r="H112" i="2"/>
  <c r="S112" i="2" s="1"/>
  <c r="J112" i="2"/>
  <c r="U112" i="2" s="1"/>
  <c r="G113" i="2"/>
  <c r="R113" i="2" s="1"/>
  <c r="H113" i="2"/>
  <c r="S113" i="2" s="1"/>
  <c r="G114" i="2"/>
  <c r="R114" i="2" s="1"/>
  <c r="H114" i="2"/>
  <c r="S114" i="2" s="1"/>
  <c r="G115" i="2"/>
  <c r="R115" i="2" s="1"/>
  <c r="H115" i="2"/>
  <c r="S115" i="2" s="1"/>
  <c r="J115" i="2"/>
  <c r="U115" i="2" s="1"/>
  <c r="G116" i="2"/>
  <c r="R116" i="2" s="1"/>
  <c r="H116" i="2"/>
  <c r="S116" i="2" s="1"/>
  <c r="J116" i="2"/>
  <c r="U116" i="2" s="1"/>
  <c r="G117" i="2"/>
  <c r="R117" i="2" s="1"/>
  <c r="H117" i="2"/>
  <c r="S117" i="2" s="1"/>
  <c r="G118" i="2"/>
  <c r="R118" i="2" s="1"/>
  <c r="H118" i="2"/>
  <c r="S118" i="2" s="1"/>
  <c r="G119" i="2"/>
  <c r="R119" i="2" s="1"/>
  <c r="H119" i="2"/>
  <c r="S119" i="2" s="1"/>
  <c r="J119" i="2"/>
  <c r="U119" i="2" s="1"/>
  <c r="G120" i="2"/>
  <c r="R120" i="2" s="1"/>
  <c r="H120" i="2"/>
  <c r="S120" i="2" s="1"/>
  <c r="J120" i="2"/>
  <c r="U120" i="2" s="1"/>
  <c r="G121" i="2"/>
  <c r="R121" i="2" s="1"/>
  <c r="H121" i="2"/>
  <c r="S121" i="2" s="1"/>
  <c r="G122" i="2"/>
  <c r="R122" i="2" s="1"/>
  <c r="H122" i="2"/>
  <c r="S122" i="2" s="1"/>
  <c r="G123" i="2"/>
  <c r="R123" i="2" s="1"/>
  <c r="H123" i="2"/>
  <c r="S123" i="2" s="1"/>
  <c r="J123" i="2"/>
  <c r="U123" i="2" s="1"/>
  <c r="G124" i="2"/>
  <c r="R124" i="2" s="1"/>
  <c r="H124" i="2"/>
  <c r="S124" i="2" s="1"/>
  <c r="J124" i="2"/>
  <c r="U124" i="2" s="1"/>
  <c r="G125" i="2"/>
  <c r="R125" i="2" s="1"/>
  <c r="H125" i="2"/>
  <c r="S125" i="2" s="1"/>
  <c r="G126" i="2"/>
  <c r="R126" i="2" s="1"/>
  <c r="H126" i="2"/>
  <c r="S126" i="2" s="1"/>
  <c r="G127" i="2"/>
  <c r="R127" i="2" s="1"/>
  <c r="H127" i="2"/>
  <c r="S127" i="2" s="1"/>
  <c r="J127" i="2"/>
  <c r="U127" i="2" s="1"/>
  <c r="G128" i="2"/>
  <c r="R128" i="2" s="1"/>
  <c r="H128" i="2"/>
  <c r="S128" i="2" s="1"/>
  <c r="J128" i="2"/>
  <c r="U128" i="2" s="1"/>
  <c r="G129" i="2"/>
  <c r="R129" i="2" s="1"/>
  <c r="H129" i="2"/>
  <c r="S129" i="2" s="1"/>
  <c r="G130" i="2"/>
  <c r="R130" i="2" s="1"/>
  <c r="H130" i="2"/>
  <c r="S130" i="2" s="1"/>
  <c r="G131" i="2"/>
  <c r="R131" i="2" s="1"/>
  <c r="H131" i="2"/>
  <c r="S131" i="2" s="1"/>
  <c r="J131" i="2"/>
  <c r="U131" i="2" s="1"/>
  <c r="G132" i="2"/>
  <c r="R132" i="2" s="1"/>
  <c r="H132" i="2"/>
  <c r="S132" i="2" s="1"/>
  <c r="J132" i="2"/>
  <c r="U132" i="2" s="1"/>
  <c r="G133" i="2"/>
  <c r="R133" i="2" s="1"/>
  <c r="H133" i="2"/>
  <c r="S133" i="2" s="1"/>
  <c r="G134" i="2"/>
  <c r="R134" i="2" s="1"/>
  <c r="H134" i="2"/>
  <c r="S134" i="2" s="1"/>
  <c r="G135" i="2"/>
  <c r="R135" i="2" s="1"/>
  <c r="H135" i="2"/>
  <c r="S135" i="2" s="1"/>
  <c r="J135" i="2"/>
  <c r="U135" i="2" s="1"/>
  <c r="G136" i="2"/>
  <c r="R136" i="2" s="1"/>
  <c r="H136" i="2"/>
  <c r="S136" i="2" s="1"/>
  <c r="J136" i="2"/>
  <c r="U136" i="2" s="1"/>
  <c r="G137" i="2"/>
  <c r="R137" i="2" s="1"/>
  <c r="H137" i="2"/>
  <c r="S137" i="2" s="1"/>
  <c r="G138" i="2"/>
  <c r="R138" i="2" s="1"/>
  <c r="H138" i="2"/>
  <c r="S138" i="2" s="1"/>
  <c r="G139" i="2"/>
  <c r="R139" i="2" s="1"/>
  <c r="H139" i="2"/>
  <c r="S139" i="2" s="1"/>
  <c r="J139" i="2"/>
  <c r="U139" i="2" s="1"/>
  <c r="G140" i="2"/>
  <c r="R140" i="2" s="1"/>
  <c r="H140" i="2"/>
  <c r="S140" i="2" s="1"/>
  <c r="J140" i="2"/>
  <c r="U140" i="2" s="1"/>
  <c r="G141" i="2"/>
  <c r="R141" i="2" s="1"/>
  <c r="H141" i="2"/>
  <c r="S141" i="2" s="1"/>
  <c r="G142" i="2"/>
  <c r="R142" i="2" s="1"/>
  <c r="H142" i="2"/>
  <c r="S142" i="2" s="1"/>
  <c r="G143" i="2"/>
  <c r="R143" i="2" s="1"/>
  <c r="H143" i="2"/>
  <c r="S143" i="2" s="1"/>
  <c r="J143" i="2"/>
  <c r="U143" i="2" s="1"/>
  <c r="G144" i="2"/>
  <c r="R144" i="2" s="1"/>
  <c r="H144" i="2"/>
  <c r="S144" i="2" s="1"/>
  <c r="J144" i="2"/>
  <c r="U144" i="2" s="1"/>
  <c r="G145" i="2"/>
  <c r="R145" i="2" s="1"/>
  <c r="H145" i="2"/>
  <c r="S145" i="2" s="1"/>
  <c r="G146" i="2"/>
  <c r="R146" i="2" s="1"/>
  <c r="H146" i="2"/>
  <c r="S146" i="2" s="1"/>
  <c r="G147" i="2"/>
  <c r="R147" i="2" s="1"/>
  <c r="H147" i="2"/>
  <c r="S147" i="2" s="1"/>
  <c r="J147" i="2"/>
  <c r="U147" i="2" s="1"/>
  <c r="G148" i="2"/>
  <c r="R148" i="2" s="1"/>
  <c r="H148" i="2"/>
  <c r="S148" i="2" s="1"/>
  <c r="J148" i="2"/>
  <c r="U148" i="2" s="1"/>
  <c r="G149" i="2"/>
  <c r="R149" i="2" s="1"/>
  <c r="H149" i="2"/>
  <c r="S149" i="2" s="1"/>
  <c r="G150" i="2"/>
  <c r="R150" i="2" s="1"/>
  <c r="H150" i="2"/>
  <c r="S150" i="2" s="1"/>
  <c r="G151" i="2"/>
  <c r="R151" i="2" s="1"/>
  <c r="H151" i="2"/>
  <c r="S151" i="2" s="1"/>
  <c r="J151" i="2"/>
  <c r="U151" i="2" s="1"/>
  <c r="G152" i="2"/>
  <c r="R152" i="2" s="1"/>
  <c r="H152" i="2"/>
  <c r="S152" i="2" s="1"/>
  <c r="J152" i="2"/>
  <c r="U152" i="2" s="1"/>
  <c r="G153" i="2"/>
  <c r="R153" i="2" s="1"/>
  <c r="H153" i="2"/>
  <c r="S153" i="2" s="1"/>
  <c r="G154" i="2"/>
  <c r="R154" i="2" s="1"/>
  <c r="H154" i="2"/>
  <c r="S154" i="2" s="1"/>
  <c r="G155" i="2"/>
  <c r="R155" i="2" s="1"/>
  <c r="H155" i="2"/>
  <c r="S155" i="2" s="1"/>
  <c r="J155" i="2"/>
  <c r="U155" i="2" s="1"/>
  <c r="G156" i="2"/>
  <c r="R156" i="2" s="1"/>
  <c r="H156" i="2"/>
  <c r="S156" i="2" s="1"/>
  <c r="J156" i="2"/>
  <c r="U156" i="2" s="1"/>
  <c r="G157" i="2"/>
  <c r="R157" i="2" s="1"/>
  <c r="H157" i="2"/>
  <c r="S157" i="2" s="1"/>
  <c r="G158" i="2"/>
  <c r="R158" i="2" s="1"/>
  <c r="H158" i="2"/>
  <c r="S158" i="2" s="1"/>
  <c r="G159" i="2"/>
  <c r="R159" i="2" s="1"/>
  <c r="H159" i="2"/>
  <c r="S159" i="2" s="1"/>
  <c r="J159" i="2"/>
  <c r="U159" i="2" s="1"/>
  <c r="G160" i="2"/>
  <c r="R160" i="2" s="1"/>
  <c r="H160" i="2"/>
  <c r="S160" i="2" s="1"/>
  <c r="J160" i="2"/>
  <c r="U160" i="2" s="1"/>
  <c r="G161" i="2"/>
  <c r="R161" i="2" s="1"/>
  <c r="H161" i="2"/>
  <c r="S161" i="2" s="1"/>
  <c r="G162" i="2"/>
  <c r="R162" i="2" s="1"/>
  <c r="H162" i="2"/>
  <c r="S162" i="2" s="1"/>
  <c r="G163" i="2"/>
  <c r="R163" i="2" s="1"/>
  <c r="H163" i="2"/>
  <c r="S163" i="2" s="1"/>
  <c r="J163" i="2"/>
  <c r="U163" i="2" s="1"/>
  <c r="G164" i="2"/>
  <c r="R164" i="2" s="1"/>
  <c r="H164" i="2"/>
  <c r="S164" i="2" s="1"/>
  <c r="J164" i="2"/>
  <c r="U164" i="2" s="1"/>
  <c r="G165" i="2"/>
  <c r="R165" i="2" s="1"/>
  <c r="H165" i="2"/>
  <c r="S165" i="2" s="1"/>
  <c r="G166" i="2"/>
  <c r="R166" i="2" s="1"/>
  <c r="H166" i="2"/>
  <c r="S166" i="2" s="1"/>
  <c r="G167" i="2"/>
  <c r="R167" i="2" s="1"/>
  <c r="H167" i="2"/>
  <c r="S167" i="2" s="1"/>
  <c r="J167" i="2"/>
  <c r="U167" i="2" s="1"/>
  <c r="G168" i="2"/>
  <c r="R168" i="2" s="1"/>
  <c r="H168" i="2"/>
  <c r="S168" i="2" s="1"/>
  <c r="J168" i="2"/>
  <c r="U168" i="2" s="1"/>
  <c r="G169" i="2"/>
  <c r="R169" i="2" s="1"/>
  <c r="H169" i="2"/>
  <c r="S169" i="2" s="1"/>
  <c r="G170" i="2"/>
  <c r="R170" i="2" s="1"/>
  <c r="H170" i="2"/>
  <c r="S170" i="2" s="1"/>
  <c r="G171" i="2"/>
  <c r="R171" i="2" s="1"/>
  <c r="H171" i="2"/>
  <c r="S171" i="2" s="1"/>
  <c r="J171" i="2"/>
  <c r="U171" i="2" s="1"/>
  <c r="G172" i="2"/>
  <c r="R172" i="2" s="1"/>
  <c r="H172" i="2"/>
  <c r="S172" i="2" s="1"/>
  <c r="J172" i="2"/>
  <c r="U172" i="2" s="1"/>
  <c r="G173" i="2"/>
  <c r="R173" i="2" s="1"/>
  <c r="H173" i="2"/>
  <c r="S173" i="2" s="1"/>
  <c r="G174" i="2"/>
  <c r="R174" i="2" s="1"/>
  <c r="H174" i="2"/>
  <c r="S174" i="2" s="1"/>
  <c r="G175" i="2"/>
  <c r="R175" i="2" s="1"/>
  <c r="H175" i="2"/>
  <c r="S175" i="2" s="1"/>
  <c r="J175" i="2"/>
  <c r="U175" i="2" s="1"/>
  <c r="G176" i="2"/>
  <c r="R176" i="2" s="1"/>
  <c r="H176" i="2"/>
  <c r="S176" i="2" s="1"/>
  <c r="J176" i="2"/>
  <c r="U176" i="2" s="1"/>
  <c r="G177" i="2"/>
  <c r="R177" i="2" s="1"/>
  <c r="H177" i="2"/>
  <c r="S177" i="2" s="1"/>
  <c r="G178" i="2"/>
  <c r="R178" i="2" s="1"/>
  <c r="H178" i="2"/>
  <c r="S178" i="2" s="1"/>
  <c r="G179" i="2"/>
  <c r="R179" i="2" s="1"/>
  <c r="H179" i="2"/>
  <c r="S179" i="2" s="1"/>
  <c r="J179" i="2"/>
  <c r="U179" i="2" s="1"/>
  <c r="G180" i="2"/>
  <c r="R180" i="2" s="1"/>
  <c r="H180" i="2"/>
  <c r="S180" i="2" s="1"/>
  <c r="J180" i="2"/>
  <c r="U180" i="2" s="1"/>
  <c r="G181" i="2"/>
  <c r="R181" i="2" s="1"/>
  <c r="H181" i="2"/>
  <c r="S181" i="2" s="1"/>
  <c r="G182" i="2"/>
  <c r="R182" i="2" s="1"/>
  <c r="H182" i="2"/>
  <c r="S182" i="2" s="1"/>
  <c r="G183" i="2"/>
  <c r="R183" i="2" s="1"/>
  <c r="H183" i="2"/>
  <c r="S183" i="2" s="1"/>
  <c r="J183" i="2"/>
  <c r="U183" i="2" s="1"/>
  <c r="G184" i="2"/>
  <c r="R184" i="2" s="1"/>
  <c r="H184" i="2"/>
  <c r="S184" i="2" s="1"/>
  <c r="J184" i="2"/>
  <c r="U184" i="2" s="1"/>
  <c r="G185" i="2"/>
  <c r="R185" i="2" s="1"/>
  <c r="H185" i="2"/>
  <c r="S185" i="2" s="1"/>
  <c r="G186" i="2"/>
  <c r="R186" i="2" s="1"/>
  <c r="H186" i="2"/>
  <c r="S186" i="2" s="1"/>
  <c r="G187" i="2"/>
  <c r="R187" i="2" s="1"/>
  <c r="H187" i="2"/>
  <c r="S187" i="2" s="1"/>
  <c r="J187" i="2"/>
  <c r="U187" i="2" s="1"/>
  <c r="G188" i="2"/>
  <c r="R188" i="2" s="1"/>
  <c r="H188" i="2"/>
  <c r="S188" i="2" s="1"/>
  <c r="J188" i="2"/>
  <c r="U188" i="2" s="1"/>
  <c r="G189" i="2"/>
  <c r="R189" i="2" s="1"/>
  <c r="H189" i="2"/>
  <c r="S189" i="2" s="1"/>
  <c r="G190" i="2"/>
  <c r="R190" i="2" s="1"/>
  <c r="H190" i="2"/>
  <c r="S190" i="2" s="1"/>
  <c r="G191" i="2"/>
  <c r="R191" i="2" s="1"/>
  <c r="H191" i="2"/>
  <c r="S191" i="2" s="1"/>
  <c r="J191" i="2"/>
  <c r="U191" i="2" s="1"/>
  <c r="G192" i="2"/>
  <c r="R192" i="2" s="1"/>
  <c r="H192" i="2"/>
  <c r="S192" i="2" s="1"/>
  <c r="J192" i="2"/>
  <c r="U192" i="2" s="1"/>
  <c r="G193" i="2"/>
  <c r="R193" i="2" s="1"/>
  <c r="H193" i="2"/>
  <c r="S193" i="2" s="1"/>
  <c r="G194" i="2"/>
  <c r="R194" i="2" s="1"/>
  <c r="H194" i="2"/>
  <c r="S194" i="2" s="1"/>
  <c r="G195" i="2"/>
  <c r="R195" i="2" s="1"/>
  <c r="H195" i="2"/>
  <c r="S195" i="2" s="1"/>
  <c r="J195" i="2"/>
  <c r="U195" i="2" s="1"/>
  <c r="G196" i="2"/>
  <c r="R196" i="2" s="1"/>
  <c r="H196" i="2"/>
  <c r="S196" i="2" s="1"/>
  <c r="J196" i="2"/>
  <c r="U196" i="2" s="1"/>
  <c r="G197" i="2"/>
  <c r="R197" i="2" s="1"/>
  <c r="H197" i="2"/>
  <c r="S197" i="2" s="1"/>
  <c r="G198" i="2"/>
  <c r="R198" i="2" s="1"/>
  <c r="H198" i="2"/>
  <c r="S198" i="2" s="1"/>
  <c r="G199" i="2"/>
  <c r="R199" i="2" s="1"/>
  <c r="H199" i="2"/>
  <c r="S199" i="2" s="1"/>
  <c r="J199" i="2"/>
  <c r="U199" i="2" s="1"/>
  <c r="G200" i="2"/>
  <c r="R200" i="2" s="1"/>
  <c r="H200" i="2"/>
  <c r="S200" i="2" s="1"/>
  <c r="J200" i="2"/>
  <c r="U200" i="2" s="1"/>
  <c r="G201" i="2"/>
  <c r="R201" i="2" s="1"/>
  <c r="H201" i="2"/>
  <c r="S201" i="2" s="1"/>
  <c r="G202" i="2"/>
  <c r="R202" i="2" s="1"/>
  <c r="H202" i="2"/>
  <c r="S202" i="2" s="1"/>
  <c r="G203" i="2"/>
  <c r="R203" i="2" s="1"/>
  <c r="H203" i="2"/>
  <c r="S203" i="2" s="1"/>
  <c r="J203" i="2"/>
  <c r="U203" i="2" s="1"/>
  <c r="G204" i="2"/>
  <c r="R204" i="2" s="1"/>
  <c r="H204" i="2"/>
  <c r="S204" i="2" s="1"/>
  <c r="J204" i="2"/>
  <c r="U204" i="2" s="1"/>
  <c r="G205" i="2"/>
  <c r="R205" i="2" s="1"/>
  <c r="H205" i="2"/>
  <c r="S205" i="2" s="1"/>
  <c r="G206" i="2"/>
  <c r="R206" i="2" s="1"/>
  <c r="H206" i="2"/>
  <c r="S206" i="2" s="1"/>
  <c r="G207" i="2"/>
  <c r="R207" i="2" s="1"/>
  <c r="H207" i="2"/>
  <c r="S207" i="2" s="1"/>
  <c r="J207" i="2"/>
  <c r="U207" i="2" s="1"/>
  <c r="G208" i="2"/>
  <c r="R208" i="2" s="1"/>
  <c r="H208" i="2"/>
  <c r="S208" i="2" s="1"/>
  <c r="J208" i="2"/>
  <c r="U208" i="2" s="1"/>
  <c r="G209" i="2"/>
  <c r="R209" i="2" s="1"/>
  <c r="H209" i="2"/>
  <c r="S209" i="2" s="1"/>
  <c r="G210" i="2"/>
  <c r="R210" i="2" s="1"/>
  <c r="H210" i="2"/>
  <c r="S210" i="2" s="1"/>
  <c r="G211" i="2"/>
  <c r="R211" i="2" s="1"/>
  <c r="H211" i="2"/>
  <c r="S211" i="2" s="1"/>
  <c r="J211" i="2"/>
  <c r="U211" i="2" s="1"/>
  <c r="G212" i="2"/>
  <c r="R212" i="2" s="1"/>
  <c r="H212" i="2"/>
  <c r="S212" i="2" s="1"/>
  <c r="J212" i="2"/>
  <c r="U212" i="2" s="1"/>
  <c r="G213" i="2"/>
  <c r="R213" i="2" s="1"/>
  <c r="H213" i="2"/>
  <c r="S213" i="2" s="1"/>
  <c r="G214" i="2"/>
  <c r="R214" i="2" s="1"/>
  <c r="H214" i="2"/>
  <c r="S214" i="2" s="1"/>
  <c r="G215" i="2"/>
  <c r="R215" i="2" s="1"/>
  <c r="H215" i="2"/>
  <c r="S215" i="2" s="1"/>
  <c r="J215" i="2"/>
  <c r="U215" i="2" s="1"/>
  <c r="G216" i="2"/>
  <c r="R216" i="2" s="1"/>
  <c r="H216" i="2"/>
  <c r="S216" i="2" s="1"/>
  <c r="J216" i="2"/>
  <c r="U216" i="2" s="1"/>
  <c r="G217" i="2"/>
  <c r="R217" i="2" s="1"/>
  <c r="H217" i="2"/>
  <c r="S217" i="2" s="1"/>
  <c r="G218" i="2"/>
  <c r="R218" i="2" s="1"/>
  <c r="H218" i="2"/>
  <c r="S218" i="2" s="1"/>
  <c r="G219" i="2"/>
  <c r="R219" i="2" s="1"/>
  <c r="H219" i="2"/>
  <c r="S219" i="2" s="1"/>
  <c r="J219" i="2"/>
  <c r="U219" i="2" s="1"/>
  <c r="G220" i="2"/>
  <c r="R220" i="2" s="1"/>
  <c r="H220" i="2"/>
  <c r="S220" i="2" s="1"/>
  <c r="J220" i="2"/>
  <c r="U220" i="2" s="1"/>
  <c r="G221" i="2"/>
  <c r="R221" i="2" s="1"/>
  <c r="H221" i="2"/>
  <c r="S221" i="2" s="1"/>
  <c r="G222" i="2"/>
  <c r="R222" i="2" s="1"/>
  <c r="H222" i="2"/>
  <c r="S222" i="2" s="1"/>
  <c r="G223" i="2"/>
  <c r="R223" i="2" s="1"/>
  <c r="H223" i="2"/>
  <c r="S223" i="2" s="1"/>
  <c r="J223" i="2"/>
  <c r="U223" i="2" s="1"/>
  <c r="G224" i="2"/>
  <c r="R224" i="2" s="1"/>
  <c r="H224" i="2"/>
  <c r="S224" i="2" s="1"/>
  <c r="J224" i="2"/>
  <c r="U224" i="2" s="1"/>
  <c r="G225" i="2"/>
  <c r="R225" i="2" s="1"/>
  <c r="H225" i="2"/>
  <c r="S225" i="2" s="1"/>
  <c r="G226" i="2"/>
  <c r="R226" i="2" s="1"/>
  <c r="H226" i="2"/>
  <c r="S226" i="2" s="1"/>
  <c r="G227" i="2"/>
  <c r="R227" i="2" s="1"/>
  <c r="H227" i="2"/>
  <c r="S227" i="2" s="1"/>
  <c r="J227" i="2"/>
  <c r="U227" i="2" s="1"/>
  <c r="G228" i="2"/>
  <c r="R228" i="2" s="1"/>
  <c r="H228" i="2"/>
  <c r="S228" i="2" s="1"/>
  <c r="J228" i="2"/>
  <c r="U228" i="2" s="1"/>
  <c r="G229" i="2"/>
  <c r="R229" i="2" s="1"/>
  <c r="H229" i="2"/>
  <c r="S229" i="2" s="1"/>
  <c r="G230" i="2"/>
  <c r="R230" i="2" s="1"/>
  <c r="H230" i="2"/>
  <c r="S230" i="2" s="1"/>
  <c r="G231" i="2"/>
  <c r="R231" i="2" s="1"/>
  <c r="H231" i="2"/>
  <c r="S231" i="2" s="1"/>
  <c r="J231" i="2"/>
  <c r="U231" i="2" s="1"/>
  <c r="G232" i="2"/>
  <c r="R232" i="2" s="1"/>
  <c r="H232" i="2"/>
  <c r="S232" i="2" s="1"/>
  <c r="J232" i="2"/>
  <c r="U232" i="2" s="1"/>
  <c r="G233" i="2"/>
  <c r="R233" i="2" s="1"/>
  <c r="H233" i="2"/>
  <c r="S233" i="2" s="1"/>
  <c r="G234" i="2"/>
  <c r="R234" i="2" s="1"/>
  <c r="H234" i="2"/>
  <c r="S234" i="2" s="1"/>
  <c r="G235" i="2"/>
  <c r="R235" i="2" s="1"/>
  <c r="H235" i="2"/>
  <c r="S235" i="2" s="1"/>
  <c r="J235" i="2"/>
  <c r="U235" i="2" s="1"/>
  <c r="G236" i="2"/>
  <c r="R236" i="2" s="1"/>
  <c r="H236" i="2"/>
  <c r="S236" i="2" s="1"/>
  <c r="J236" i="2"/>
  <c r="U236" i="2" s="1"/>
  <c r="G237" i="2"/>
  <c r="R237" i="2" s="1"/>
  <c r="H237" i="2"/>
  <c r="S237" i="2" s="1"/>
  <c r="G238" i="2"/>
  <c r="R238" i="2" s="1"/>
  <c r="H238" i="2"/>
  <c r="S238" i="2" s="1"/>
  <c r="G239" i="2"/>
  <c r="R239" i="2" s="1"/>
  <c r="H239" i="2"/>
  <c r="S239" i="2" s="1"/>
  <c r="J239" i="2"/>
  <c r="U239" i="2" s="1"/>
  <c r="G240" i="2"/>
  <c r="R240" i="2" s="1"/>
  <c r="H240" i="2"/>
  <c r="S240" i="2" s="1"/>
  <c r="J240" i="2"/>
  <c r="U240" i="2" s="1"/>
  <c r="G241" i="2"/>
  <c r="R241" i="2" s="1"/>
  <c r="H241" i="2"/>
  <c r="S241" i="2" s="1"/>
  <c r="G242" i="2"/>
  <c r="R242" i="2" s="1"/>
  <c r="H242" i="2"/>
  <c r="S242" i="2" s="1"/>
  <c r="G243" i="2"/>
  <c r="R243" i="2" s="1"/>
  <c r="H243" i="2"/>
  <c r="S243" i="2" s="1"/>
  <c r="J243" i="2"/>
  <c r="U243" i="2" s="1"/>
  <c r="G244" i="2"/>
  <c r="R244" i="2" s="1"/>
  <c r="H244" i="2"/>
  <c r="S244" i="2" s="1"/>
  <c r="J244" i="2"/>
  <c r="U244" i="2" s="1"/>
  <c r="G245" i="2"/>
  <c r="R245" i="2" s="1"/>
  <c r="H245" i="2"/>
  <c r="S245" i="2" s="1"/>
  <c r="G246" i="2"/>
  <c r="R246" i="2" s="1"/>
  <c r="H246" i="2"/>
  <c r="S246" i="2" s="1"/>
  <c r="G247" i="2"/>
  <c r="R247" i="2" s="1"/>
  <c r="H247" i="2"/>
  <c r="S247" i="2" s="1"/>
  <c r="J247" i="2"/>
  <c r="U247" i="2" s="1"/>
  <c r="G248" i="2"/>
  <c r="R248" i="2" s="1"/>
  <c r="H248" i="2"/>
  <c r="S248" i="2" s="1"/>
  <c r="J248" i="2"/>
  <c r="U248" i="2" s="1"/>
  <c r="G249" i="2"/>
  <c r="R249" i="2" s="1"/>
  <c r="H249" i="2"/>
  <c r="S249" i="2" s="1"/>
  <c r="G250" i="2"/>
  <c r="R250" i="2" s="1"/>
  <c r="H250" i="2"/>
  <c r="S250" i="2" s="1"/>
  <c r="G251" i="2"/>
  <c r="R251" i="2" s="1"/>
  <c r="H251" i="2"/>
  <c r="S251" i="2" s="1"/>
  <c r="J251" i="2"/>
  <c r="U251" i="2" s="1"/>
  <c r="G252" i="2"/>
  <c r="R252" i="2" s="1"/>
  <c r="H252" i="2"/>
  <c r="S252" i="2" s="1"/>
  <c r="J252" i="2"/>
  <c r="U252" i="2" s="1"/>
  <c r="G253" i="2"/>
  <c r="R253" i="2" s="1"/>
  <c r="H253" i="2"/>
  <c r="S253" i="2" s="1"/>
  <c r="G254" i="2"/>
  <c r="R254" i="2" s="1"/>
  <c r="H254" i="2"/>
  <c r="S254" i="2" s="1"/>
  <c r="G255" i="2"/>
  <c r="R255" i="2" s="1"/>
  <c r="H255" i="2"/>
  <c r="S255" i="2" s="1"/>
  <c r="J255" i="2"/>
  <c r="U255" i="2" s="1"/>
  <c r="G256" i="2"/>
  <c r="R256" i="2" s="1"/>
  <c r="H256" i="2"/>
  <c r="S256" i="2" s="1"/>
  <c r="J256" i="2"/>
  <c r="U256" i="2" s="1"/>
  <c r="G257" i="2"/>
  <c r="R257" i="2" s="1"/>
  <c r="H257" i="2"/>
  <c r="S257" i="2" s="1"/>
  <c r="G258" i="2"/>
  <c r="R258" i="2" s="1"/>
  <c r="H258" i="2"/>
  <c r="S258" i="2" s="1"/>
  <c r="G259" i="2"/>
  <c r="R259" i="2" s="1"/>
  <c r="H259" i="2"/>
  <c r="S259" i="2" s="1"/>
  <c r="J259" i="2"/>
  <c r="U259" i="2" s="1"/>
  <c r="G260" i="2"/>
  <c r="R260" i="2" s="1"/>
  <c r="H260" i="2"/>
  <c r="S260" i="2" s="1"/>
  <c r="J260" i="2"/>
  <c r="U260" i="2" s="1"/>
  <c r="G261" i="2"/>
  <c r="R261" i="2" s="1"/>
  <c r="H261" i="2"/>
  <c r="S261" i="2" s="1"/>
  <c r="G262" i="2"/>
  <c r="R262" i="2" s="1"/>
  <c r="H262" i="2"/>
  <c r="S262" i="2" s="1"/>
  <c r="G263" i="2"/>
  <c r="R263" i="2" s="1"/>
  <c r="H263" i="2"/>
  <c r="S263" i="2" s="1"/>
  <c r="J263" i="2"/>
  <c r="U263" i="2" s="1"/>
  <c r="G264" i="2"/>
  <c r="R264" i="2" s="1"/>
  <c r="H264" i="2"/>
  <c r="S264" i="2" s="1"/>
  <c r="J264" i="2"/>
  <c r="U264" i="2" s="1"/>
  <c r="G265" i="2"/>
  <c r="R265" i="2" s="1"/>
  <c r="H265" i="2"/>
  <c r="S265" i="2" s="1"/>
  <c r="G266" i="2"/>
  <c r="R266" i="2" s="1"/>
  <c r="H266" i="2"/>
  <c r="S266" i="2" s="1"/>
  <c r="G267" i="2"/>
  <c r="R267" i="2" s="1"/>
  <c r="H267" i="2"/>
  <c r="S267" i="2" s="1"/>
  <c r="J267" i="2"/>
  <c r="U267" i="2" s="1"/>
  <c r="G268" i="2"/>
  <c r="R268" i="2" s="1"/>
  <c r="H268" i="2"/>
  <c r="S268" i="2" s="1"/>
  <c r="J268" i="2"/>
  <c r="U268" i="2" s="1"/>
  <c r="G269" i="2"/>
  <c r="R269" i="2" s="1"/>
  <c r="H269" i="2"/>
  <c r="S269" i="2" s="1"/>
  <c r="G270" i="2"/>
  <c r="R270" i="2" s="1"/>
  <c r="H270" i="2"/>
  <c r="S270" i="2" s="1"/>
  <c r="G271" i="2"/>
  <c r="R271" i="2" s="1"/>
  <c r="H271" i="2"/>
  <c r="S271" i="2" s="1"/>
  <c r="J271" i="2"/>
  <c r="U271" i="2" s="1"/>
  <c r="G272" i="2"/>
  <c r="R272" i="2" s="1"/>
  <c r="H272" i="2"/>
  <c r="S272" i="2" s="1"/>
  <c r="J272" i="2"/>
  <c r="U272" i="2" s="1"/>
  <c r="G273" i="2"/>
  <c r="R273" i="2" s="1"/>
  <c r="H273" i="2"/>
  <c r="S273" i="2" s="1"/>
  <c r="G274" i="2"/>
  <c r="R274" i="2" s="1"/>
  <c r="H274" i="2"/>
  <c r="S274" i="2" s="1"/>
  <c r="G275" i="2"/>
  <c r="R275" i="2" s="1"/>
  <c r="H275" i="2"/>
  <c r="S275" i="2" s="1"/>
  <c r="J275" i="2"/>
  <c r="U275" i="2" s="1"/>
  <c r="G276" i="2"/>
  <c r="R276" i="2" s="1"/>
  <c r="H276" i="2"/>
  <c r="S276" i="2" s="1"/>
  <c r="J276" i="2"/>
  <c r="U276" i="2" s="1"/>
  <c r="G277" i="2"/>
  <c r="R277" i="2" s="1"/>
  <c r="H277" i="2"/>
  <c r="S277" i="2" s="1"/>
  <c r="G278" i="2"/>
  <c r="R278" i="2" s="1"/>
  <c r="H278" i="2"/>
  <c r="S278" i="2" s="1"/>
  <c r="G279" i="2"/>
  <c r="R279" i="2" s="1"/>
  <c r="H279" i="2"/>
  <c r="S279" i="2" s="1"/>
  <c r="J279" i="2"/>
  <c r="U279" i="2" s="1"/>
  <c r="G280" i="2"/>
  <c r="R280" i="2" s="1"/>
  <c r="H280" i="2"/>
  <c r="S280" i="2" s="1"/>
  <c r="J280" i="2"/>
  <c r="U280" i="2" s="1"/>
  <c r="G281" i="2"/>
  <c r="R281" i="2" s="1"/>
  <c r="H281" i="2"/>
  <c r="S281" i="2" s="1"/>
  <c r="G282" i="2"/>
  <c r="R282" i="2" s="1"/>
  <c r="H282" i="2"/>
  <c r="S282" i="2" s="1"/>
  <c r="G283" i="2"/>
  <c r="R283" i="2" s="1"/>
  <c r="H283" i="2"/>
  <c r="S283" i="2" s="1"/>
  <c r="J283" i="2"/>
  <c r="U283" i="2" s="1"/>
  <c r="G284" i="2"/>
  <c r="R284" i="2" s="1"/>
  <c r="H284" i="2"/>
  <c r="S284" i="2" s="1"/>
  <c r="J284" i="2"/>
  <c r="U284" i="2" s="1"/>
  <c r="G285" i="2"/>
  <c r="R285" i="2" s="1"/>
  <c r="H285" i="2"/>
  <c r="S285" i="2" s="1"/>
  <c r="G286" i="2"/>
  <c r="R286" i="2" s="1"/>
  <c r="H286" i="2"/>
  <c r="S286" i="2" s="1"/>
  <c r="G287" i="2"/>
  <c r="R287" i="2" s="1"/>
  <c r="H287" i="2"/>
  <c r="S287" i="2" s="1"/>
  <c r="J287" i="2"/>
  <c r="U287" i="2" s="1"/>
  <c r="G288" i="2"/>
  <c r="R288" i="2" s="1"/>
  <c r="H288" i="2"/>
  <c r="S288" i="2" s="1"/>
  <c r="J288" i="2"/>
  <c r="U288" i="2" s="1"/>
  <c r="G289" i="2"/>
  <c r="R289" i="2" s="1"/>
  <c r="H289" i="2"/>
  <c r="S289" i="2" s="1"/>
  <c r="G290" i="2"/>
  <c r="R290" i="2" s="1"/>
  <c r="H290" i="2"/>
  <c r="S290" i="2" s="1"/>
  <c r="G291" i="2"/>
  <c r="R291" i="2" s="1"/>
  <c r="H291" i="2"/>
  <c r="S291" i="2" s="1"/>
  <c r="J291" i="2"/>
  <c r="U291" i="2" s="1"/>
  <c r="G292" i="2"/>
  <c r="R292" i="2" s="1"/>
  <c r="H292" i="2"/>
  <c r="S292" i="2" s="1"/>
  <c r="J292" i="2"/>
  <c r="U292" i="2" s="1"/>
  <c r="G293" i="2"/>
  <c r="R293" i="2" s="1"/>
  <c r="H293" i="2"/>
  <c r="S293" i="2" s="1"/>
  <c r="G294" i="2"/>
  <c r="R294" i="2" s="1"/>
  <c r="H294" i="2"/>
  <c r="S294" i="2" s="1"/>
  <c r="G295" i="2"/>
  <c r="R295" i="2" s="1"/>
  <c r="H295" i="2"/>
  <c r="S295" i="2" s="1"/>
  <c r="J295" i="2"/>
  <c r="U295" i="2" s="1"/>
  <c r="G296" i="2"/>
  <c r="R296" i="2" s="1"/>
  <c r="H296" i="2"/>
  <c r="S296" i="2" s="1"/>
  <c r="J296" i="2"/>
  <c r="U296" i="2" s="1"/>
  <c r="G297" i="2"/>
  <c r="R297" i="2" s="1"/>
  <c r="H297" i="2"/>
  <c r="S297" i="2" s="1"/>
  <c r="G298" i="2"/>
  <c r="R298" i="2" s="1"/>
  <c r="H298" i="2"/>
  <c r="S298" i="2" s="1"/>
  <c r="G299" i="2"/>
  <c r="R299" i="2" s="1"/>
  <c r="H299" i="2"/>
  <c r="S299" i="2" s="1"/>
  <c r="J299" i="2"/>
  <c r="U299" i="2" s="1"/>
  <c r="G300" i="2"/>
  <c r="R300" i="2" s="1"/>
  <c r="H300" i="2"/>
  <c r="S300" i="2" s="1"/>
  <c r="J300" i="2"/>
  <c r="U300" i="2" s="1"/>
  <c r="G301" i="2"/>
  <c r="R301" i="2" s="1"/>
  <c r="H301" i="2"/>
  <c r="S301" i="2" s="1"/>
  <c r="G302" i="2"/>
  <c r="R302" i="2" s="1"/>
  <c r="H302" i="2"/>
  <c r="S302" i="2" s="1"/>
  <c r="G303" i="2"/>
  <c r="R303" i="2" s="1"/>
  <c r="H303" i="2"/>
  <c r="S303" i="2" s="1"/>
  <c r="J303" i="2"/>
  <c r="U303" i="2" s="1"/>
  <c r="G304" i="2"/>
  <c r="R304" i="2" s="1"/>
  <c r="H304" i="2"/>
  <c r="S304" i="2" s="1"/>
  <c r="J304" i="2"/>
  <c r="U304" i="2" s="1"/>
  <c r="G305" i="2"/>
  <c r="R305" i="2" s="1"/>
  <c r="H305" i="2"/>
  <c r="S305" i="2" s="1"/>
  <c r="G306" i="2"/>
  <c r="R306" i="2" s="1"/>
  <c r="H306" i="2"/>
  <c r="S306" i="2" s="1"/>
  <c r="G307" i="2"/>
  <c r="R307" i="2" s="1"/>
  <c r="H307" i="2"/>
  <c r="S307" i="2" s="1"/>
  <c r="J307" i="2"/>
  <c r="U307" i="2" s="1"/>
  <c r="G308" i="2"/>
  <c r="R308" i="2" s="1"/>
  <c r="H308" i="2"/>
  <c r="S308" i="2" s="1"/>
  <c r="J308" i="2"/>
  <c r="U308" i="2" s="1"/>
  <c r="G309" i="2"/>
  <c r="R309" i="2" s="1"/>
  <c r="H309" i="2"/>
  <c r="S309" i="2" s="1"/>
  <c r="G310" i="2"/>
  <c r="R310" i="2" s="1"/>
  <c r="H310" i="2"/>
  <c r="S310" i="2" s="1"/>
  <c r="G311" i="2"/>
  <c r="R311" i="2" s="1"/>
  <c r="H311" i="2"/>
  <c r="S311" i="2" s="1"/>
  <c r="J311" i="2"/>
  <c r="U311" i="2" s="1"/>
  <c r="G312" i="2"/>
  <c r="R312" i="2" s="1"/>
  <c r="H312" i="2"/>
  <c r="S312" i="2" s="1"/>
  <c r="J312" i="2"/>
  <c r="U312" i="2" s="1"/>
  <c r="G313" i="2"/>
  <c r="R313" i="2" s="1"/>
  <c r="H313" i="2"/>
  <c r="S313" i="2" s="1"/>
  <c r="G314" i="2"/>
  <c r="R314" i="2" s="1"/>
  <c r="H314" i="2"/>
  <c r="S314" i="2" s="1"/>
  <c r="G315" i="2"/>
  <c r="R315" i="2" s="1"/>
  <c r="H315" i="2"/>
  <c r="S315" i="2" s="1"/>
  <c r="J315" i="2"/>
  <c r="U315" i="2" s="1"/>
  <c r="G316" i="2"/>
  <c r="R316" i="2" s="1"/>
  <c r="H316" i="2"/>
  <c r="S316" i="2" s="1"/>
  <c r="J316" i="2"/>
  <c r="U316" i="2" s="1"/>
  <c r="G317" i="2"/>
  <c r="R317" i="2" s="1"/>
  <c r="H317" i="2"/>
  <c r="S317" i="2" s="1"/>
  <c r="G318" i="2"/>
  <c r="R318" i="2" s="1"/>
  <c r="H318" i="2"/>
  <c r="S318" i="2" s="1"/>
  <c r="G319" i="2"/>
  <c r="R319" i="2" s="1"/>
  <c r="H319" i="2"/>
  <c r="S319" i="2" s="1"/>
  <c r="J319" i="2"/>
  <c r="U319" i="2" s="1"/>
  <c r="G320" i="2"/>
  <c r="R320" i="2" s="1"/>
  <c r="H320" i="2"/>
  <c r="S320" i="2" s="1"/>
  <c r="J320" i="2"/>
  <c r="U320" i="2" s="1"/>
  <c r="G321" i="2"/>
  <c r="R321" i="2" s="1"/>
  <c r="H321" i="2"/>
  <c r="S321" i="2" s="1"/>
  <c r="G322" i="2"/>
  <c r="R322" i="2" s="1"/>
  <c r="H322" i="2"/>
  <c r="S322" i="2" s="1"/>
  <c r="G323" i="2"/>
  <c r="R323" i="2" s="1"/>
  <c r="H323" i="2"/>
  <c r="S323" i="2" s="1"/>
  <c r="J323" i="2"/>
  <c r="U323" i="2" s="1"/>
  <c r="G324" i="2"/>
  <c r="R324" i="2" s="1"/>
  <c r="H324" i="2"/>
  <c r="S324" i="2" s="1"/>
  <c r="G325" i="2"/>
  <c r="R325" i="2" s="1"/>
  <c r="H325" i="2"/>
  <c r="S325" i="2" s="1"/>
  <c r="G326" i="2"/>
  <c r="R326" i="2" s="1"/>
  <c r="H326" i="2"/>
  <c r="S326" i="2" s="1"/>
  <c r="G327" i="2"/>
  <c r="R327" i="2" s="1"/>
  <c r="H327" i="2"/>
  <c r="S327" i="2" s="1"/>
  <c r="J327" i="2"/>
  <c r="U327" i="2" s="1"/>
  <c r="G328" i="2"/>
  <c r="R328" i="2" s="1"/>
  <c r="H328" i="2"/>
  <c r="S328" i="2" s="1"/>
  <c r="J328" i="2"/>
  <c r="U328" i="2" s="1"/>
  <c r="G329" i="2"/>
  <c r="R329" i="2" s="1"/>
  <c r="H329" i="2"/>
  <c r="S329" i="2" s="1"/>
  <c r="G330" i="2"/>
  <c r="R330" i="2" s="1"/>
  <c r="H330" i="2"/>
  <c r="S330" i="2" s="1"/>
  <c r="G331" i="2"/>
  <c r="R331" i="2" s="1"/>
  <c r="H331" i="2"/>
  <c r="S331" i="2" s="1"/>
  <c r="J331" i="2"/>
  <c r="U331" i="2" s="1"/>
  <c r="G332" i="2"/>
  <c r="R332" i="2" s="1"/>
  <c r="H332" i="2"/>
  <c r="S332" i="2" s="1"/>
  <c r="J332" i="2"/>
  <c r="U332" i="2" s="1"/>
  <c r="G333" i="2"/>
  <c r="R333" i="2" s="1"/>
  <c r="H333" i="2"/>
  <c r="S333" i="2" s="1"/>
  <c r="G334" i="2"/>
  <c r="R334" i="2" s="1"/>
  <c r="H334" i="2"/>
  <c r="S334" i="2" s="1"/>
  <c r="G335" i="2"/>
  <c r="R335" i="2" s="1"/>
  <c r="H335" i="2"/>
  <c r="S335" i="2" s="1"/>
  <c r="J335" i="2"/>
  <c r="U335" i="2" s="1"/>
  <c r="G336" i="2"/>
  <c r="R336" i="2" s="1"/>
  <c r="H336" i="2"/>
  <c r="S336" i="2" s="1"/>
  <c r="J336" i="2"/>
  <c r="U336" i="2" s="1"/>
  <c r="G337" i="2"/>
  <c r="R337" i="2" s="1"/>
  <c r="H337" i="2"/>
  <c r="S337" i="2" s="1"/>
  <c r="G338" i="2"/>
  <c r="R338" i="2" s="1"/>
  <c r="H338" i="2"/>
  <c r="S338" i="2" s="1"/>
  <c r="G339" i="2"/>
  <c r="R339" i="2" s="1"/>
  <c r="H339" i="2"/>
  <c r="S339" i="2" s="1"/>
  <c r="J339" i="2"/>
  <c r="U339" i="2" s="1"/>
  <c r="G340" i="2"/>
  <c r="R340" i="2" s="1"/>
  <c r="H340" i="2"/>
  <c r="S340" i="2" s="1"/>
  <c r="J340" i="2"/>
  <c r="U340" i="2" s="1"/>
  <c r="G341" i="2"/>
  <c r="R341" i="2" s="1"/>
  <c r="H341" i="2"/>
  <c r="S341" i="2" s="1"/>
  <c r="G342" i="2"/>
  <c r="R342" i="2" s="1"/>
  <c r="H342" i="2"/>
  <c r="S342" i="2" s="1"/>
  <c r="G343" i="2"/>
  <c r="R343" i="2" s="1"/>
  <c r="H343" i="2"/>
  <c r="S343" i="2" s="1"/>
  <c r="J343" i="2"/>
  <c r="U343" i="2" s="1"/>
  <c r="G344" i="2"/>
  <c r="R344" i="2" s="1"/>
  <c r="H344" i="2"/>
  <c r="S344" i="2" s="1"/>
  <c r="J344" i="2"/>
  <c r="U344" i="2" s="1"/>
  <c r="G345" i="2"/>
  <c r="R345" i="2" s="1"/>
  <c r="H345" i="2"/>
  <c r="S345" i="2" s="1"/>
  <c r="G346" i="2"/>
  <c r="R346" i="2" s="1"/>
  <c r="H346" i="2"/>
  <c r="S346" i="2" s="1"/>
  <c r="G347" i="2"/>
  <c r="R347" i="2" s="1"/>
  <c r="H347" i="2"/>
  <c r="S347" i="2" s="1"/>
  <c r="J347" i="2"/>
  <c r="U347" i="2" s="1"/>
  <c r="G348" i="2"/>
  <c r="R348" i="2" s="1"/>
  <c r="H348" i="2"/>
  <c r="S348" i="2" s="1"/>
  <c r="J348" i="2"/>
  <c r="U348" i="2" s="1"/>
  <c r="G349" i="2"/>
  <c r="R349" i="2" s="1"/>
  <c r="H349" i="2"/>
  <c r="S349" i="2" s="1"/>
  <c r="G350" i="2"/>
  <c r="R350" i="2" s="1"/>
  <c r="H350" i="2"/>
  <c r="S350" i="2" s="1"/>
  <c r="G351" i="2"/>
  <c r="R351" i="2" s="1"/>
  <c r="H351" i="2"/>
  <c r="S351" i="2" s="1"/>
  <c r="J351" i="2"/>
  <c r="U351" i="2" s="1"/>
  <c r="G352" i="2"/>
  <c r="R352" i="2" s="1"/>
  <c r="H352" i="2"/>
  <c r="S352" i="2" s="1"/>
  <c r="J352" i="2"/>
  <c r="U352" i="2" s="1"/>
  <c r="G353" i="2"/>
  <c r="R353" i="2" s="1"/>
  <c r="H353" i="2"/>
  <c r="S353" i="2" s="1"/>
  <c r="G354" i="2"/>
  <c r="R354" i="2" s="1"/>
  <c r="H354" i="2"/>
  <c r="S354" i="2" s="1"/>
  <c r="G355" i="2"/>
  <c r="R355" i="2" s="1"/>
  <c r="H355" i="2"/>
  <c r="S355" i="2" s="1"/>
  <c r="J355" i="2"/>
  <c r="U355" i="2" s="1"/>
  <c r="G356" i="2"/>
  <c r="R356" i="2" s="1"/>
  <c r="H356" i="2"/>
  <c r="S356" i="2" s="1"/>
  <c r="J356" i="2"/>
  <c r="U356" i="2" s="1"/>
  <c r="G357" i="2"/>
  <c r="R357" i="2" s="1"/>
  <c r="H357" i="2"/>
  <c r="S357" i="2" s="1"/>
  <c r="G358" i="2"/>
  <c r="R358" i="2" s="1"/>
  <c r="H358" i="2"/>
  <c r="S358" i="2" s="1"/>
  <c r="G359" i="2"/>
  <c r="R359" i="2" s="1"/>
  <c r="H359" i="2"/>
  <c r="S359" i="2" s="1"/>
  <c r="J359" i="2"/>
  <c r="U359" i="2" s="1"/>
  <c r="G360" i="2"/>
  <c r="R360" i="2" s="1"/>
  <c r="H360" i="2"/>
  <c r="S360" i="2" s="1"/>
  <c r="J360" i="2"/>
  <c r="U360" i="2" s="1"/>
  <c r="G361" i="2"/>
  <c r="R361" i="2" s="1"/>
  <c r="H361" i="2"/>
  <c r="S361" i="2" s="1"/>
  <c r="G362" i="2"/>
  <c r="R362" i="2" s="1"/>
  <c r="H362" i="2"/>
  <c r="S362" i="2" s="1"/>
  <c r="G363" i="2"/>
  <c r="R363" i="2" s="1"/>
  <c r="H363" i="2"/>
  <c r="S363" i="2" s="1"/>
  <c r="J363" i="2"/>
  <c r="U363" i="2" s="1"/>
  <c r="G364" i="2"/>
  <c r="R364" i="2" s="1"/>
  <c r="H364" i="2"/>
  <c r="S364" i="2" s="1"/>
  <c r="J364" i="2"/>
  <c r="U364" i="2" s="1"/>
  <c r="G365" i="2"/>
  <c r="R365" i="2" s="1"/>
  <c r="H365" i="2"/>
  <c r="S365" i="2" s="1"/>
  <c r="G366" i="2"/>
  <c r="R366" i="2" s="1"/>
  <c r="H366" i="2"/>
  <c r="S366" i="2" s="1"/>
  <c r="G367" i="2"/>
  <c r="R367" i="2" s="1"/>
  <c r="H367" i="2"/>
  <c r="S367" i="2" s="1"/>
  <c r="J367" i="2"/>
  <c r="U367" i="2" s="1"/>
  <c r="G368" i="2"/>
  <c r="R368" i="2" s="1"/>
  <c r="H368" i="2"/>
  <c r="S368" i="2" s="1"/>
  <c r="J368" i="2"/>
  <c r="U368" i="2" s="1"/>
  <c r="G369" i="2"/>
  <c r="R369" i="2" s="1"/>
  <c r="H369" i="2"/>
  <c r="S369" i="2" s="1"/>
  <c r="G370" i="2"/>
  <c r="R370" i="2" s="1"/>
  <c r="H370" i="2"/>
  <c r="S370" i="2" s="1"/>
  <c r="G371" i="2"/>
  <c r="R371" i="2" s="1"/>
  <c r="H371" i="2"/>
  <c r="S371" i="2" s="1"/>
  <c r="J371" i="2"/>
  <c r="U371" i="2" s="1"/>
  <c r="G372" i="2"/>
  <c r="R372" i="2" s="1"/>
  <c r="H372" i="2"/>
  <c r="S372" i="2" s="1"/>
  <c r="J372" i="2"/>
  <c r="U372" i="2" s="1"/>
  <c r="G373" i="2"/>
  <c r="R373" i="2" s="1"/>
  <c r="H373" i="2"/>
  <c r="S373" i="2" s="1"/>
  <c r="G374" i="2"/>
  <c r="R374" i="2" s="1"/>
  <c r="H374" i="2"/>
  <c r="S374" i="2" s="1"/>
  <c r="G375" i="2"/>
  <c r="R375" i="2" s="1"/>
  <c r="H375" i="2"/>
  <c r="S375" i="2" s="1"/>
  <c r="J375" i="2"/>
  <c r="U375" i="2" s="1"/>
  <c r="G376" i="2"/>
  <c r="R376" i="2" s="1"/>
  <c r="H376" i="2"/>
  <c r="S376" i="2" s="1"/>
  <c r="J376" i="2"/>
  <c r="U376" i="2" s="1"/>
  <c r="G377" i="2"/>
  <c r="R377" i="2" s="1"/>
  <c r="H377" i="2"/>
  <c r="S377" i="2" s="1"/>
  <c r="G378" i="2"/>
  <c r="R378" i="2" s="1"/>
  <c r="H378" i="2"/>
  <c r="S378" i="2" s="1"/>
  <c r="G379" i="2"/>
  <c r="R379" i="2" s="1"/>
  <c r="H379" i="2"/>
  <c r="S379" i="2" s="1"/>
  <c r="J379" i="2"/>
  <c r="U379" i="2" s="1"/>
  <c r="G380" i="2"/>
  <c r="R380" i="2" s="1"/>
  <c r="H380" i="2"/>
  <c r="S380" i="2" s="1"/>
  <c r="J380" i="2"/>
  <c r="U380" i="2" s="1"/>
  <c r="G381" i="2"/>
  <c r="R381" i="2" s="1"/>
  <c r="H381" i="2"/>
  <c r="S381" i="2" s="1"/>
  <c r="G382" i="2"/>
  <c r="R382" i="2" s="1"/>
  <c r="H382" i="2"/>
  <c r="S382" i="2" s="1"/>
  <c r="G383" i="2"/>
  <c r="R383" i="2" s="1"/>
  <c r="H383" i="2"/>
  <c r="S383" i="2" s="1"/>
  <c r="J383" i="2"/>
  <c r="U383" i="2" s="1"/>
  <c r="G384" i="2"/>
  <c r="R384" i="2" s="1"/>
  <c r="H384" i="2"/>
  <c r="S384" i="2" s="1"/>
  <c r="J384" i="2"/>
  <c r="U384" i="2" s="1"/>
  <c r="G385" i="2"/>
  <c r="R385" i="2" s="1"/>
  <c r="H385" i="2"/>
  <c r="S385" i="2" s="1"/>
  <c r="G386" i="2"/>
  <c r="R386" i="2" s="1"/>
  <c r="H386" i="2"/>
  <c r="S386" i="2" s="1"/>
  <c r="G387" i="2"/>
  <c r="R387" i="2" s="1"/>
  <c r="H387" i="2"/>
  <c r="S387" i="2" s="1"/>
  <c r="J387" i="2"/>
  <c r="U387" i="2" s="1"/>
  <c r="G388" i="2"/>
  <c r="R388" i="2" s="1"/>
  <c r="H388" i="2"/>
  <c r="S388" i="2" s="1"/>
  <c r="J388" i="2"/>
  <c r="U388" i="2" s="1"/>
  <c r="G389" i="2"/>
  <c r="R389" i="2" s="1"/>
  <c r="H389" i="2"/>
  <c r="S389" i="2" s="1"/>
  <c r="G390" i="2"/>
  <c r="R390" i="2" s="1"/>
  <c r="H390" i="2"/>
  <c r="S390" i="2" s="1"/>
  <c r="G391" i="2"/>
  <c r="R391" i="2" s="1"/>
  <c r="H391" i="2"/>
  <c r="S391" i="2" s="1"/>
  <c r="J391" i="2"/>
  <c r="U391" i="2" s="1"/>
  <c r="G392" i="2"/>
  <c r="R392" i="2" s="1"/>
  <c r="H392" i="2"/>
  <c r="S392" i="2" s="1"/>
  <c r="J392" i="2"/>
  <c r="U392" i="2" s="1"/>
  <c r="G393" i="2"/>
  <c r="R393" i="2" s="1"/>
  <c r="H393" i="2"/>
  <c r="S393" i="2" s="1"/>
  <c r="G394" i="2"/>
  <c r="R394" i="2" s="1"/>
  <c r="H394" i="2"/>
  <c r="S394" i="2" s="1"/>
  <c r="G395" i="2"/>
  <c r="R395" i="2" s="1"/>
  <c r="H395" i="2"/>
  <c r="S395" i="2" s="1"/>
  <c r="J395" i="2"/>
  <c r="U395" i="2" s="1"/>
  <c r="G396" i="2"/>
  <c r="R396" i="2" s="1"/>
  <c r="H396" i="2"/>
  <c r="S396" i="2" s="1"/>
  <c r="J396" i="2"/>
  <c r="U396" i="2" s="1"/>
  <c r="G397" i="2"/>
  <c r="R397" i="2" s="1"/>
  <c r="H397" i="2"/>
  <c r="S397" i="2" s="1"/>
  <c r="G398" i="2"/>
  <c r="R398" i="2" s="1"/>
  <c r="H398" i="2"/>
  <c r="S398" i="2" s="1"/>
  <c r="G399" i="2"/>
  <c r="R399" i="2" s="1"/>
  <c r="H399" i="2"/>
  <c r="S399" i="2" s="1"/>
  <c r="J399" i="2"/>
  <c r="U399" i="2" s="1"/>
  <c r="G400" i="2"/>
  <c r="R400" i="2" s="1"/>
  <c r="H400" i="2"/>
  <c r="S400" i="2" s="1"/>
  <c r="J400" i="2"/>
  <c r="U400" i="2" s="1"/>
  <c r="G401" i="2"/>
  <c r="R401" i="2" s="1"/>
  <c r="H401" i="2"/>
  <c r="S401" i="2" s="1"/>
  <c r="G402" i="2"/>
  <c r="R402" i="2" s="1"/>
  <c r="H402" i="2"/>
  <c r="S402" i="2" s="1"/>
  <c r="G403" i="2"/>
  <c r="R403" i="2" s="1"/>
  <c r="H403" i="2"/>
  <c r="S403" i="2" s="1"/>
  <c r="J403" i="2"/>
  <c r="U403" i="2" s="1"/>
  <c r="G404" i="2"/>
  <c r="R404" i="2" s="1"/>
  <c r="H404" i="2"/>
  <c r="S404" i="2" s="1"/>
  <c r="J404" i="2"/>
  <c r="U404" i="2" s="1"/>
  <c r="G405" i="2"/>
  <c r="R405" i="2" s="1"/>
  <c r="H405" i="2"/>
  <c r="S405" i="2" s="1"/>
  <c r="G406" i="2"/>
  <c r="R406" i="2" s="1"/>
  <c r="H406" i="2"/>
  <c r="S406" i="2" s="1"/>
  <c r="G407" i="2"/>
  <c r="R407" i="2" s="1"/>
  <c r="H407" i="2"/>
  <c r="S407" i="2" s="1"/>
  <c r="J407" i="2"/>
  <c r="U407" i="2" s="1"/>
  <c r="G408" i="2"/>
  <c r="R408" i="2" s="1"/>
  <c r="H408" i="2"/>
  <c r="S408" i="2" s="1"/>
  <c r="J408" i="2"/>
  <c r="U408" i="2" s="1"/>
  <c r="G409" i="2"/>
  <c r="R409" i="2" s="1"/>
  <c r="H409" i="2"/>
  <c r="S409" i="2" s="1"/>
  <c r="G410" i="2"/>
  <c r="R410" i="2" s="1"/>
  <c r="H410" i="2"/>
  <c r="S410" i="2" s="1"/>
  <c r="G411" i="2"/>
  <c r="R411" i="2" s="1"/>
  <c r="H411" i="2"/>
  <c r="S411" i="2" s="1"/>
  <c r="J411" i="2"/>
  <c r="U411" i="2" s="1"/>
  <c r="G412" i="2"/>
  <c r="R412" i="2" s="1"/>
  <c r="H412" i="2"/>
  <c r="S412" i="2" s="1"/>
  <c r="J412" i="2"/>
  <c r="U412" i="2" s="1"/>
  <c r="G413" i="2"/>
  <c r="R413" i="2" s="1"/>
  <c r="H413" i="2"/>
  <c r="S413" i="2" s="1"/>
  <c r="G414" i="2"/>
  <c r="R414" i="2" s="1"/>
  <c r="H414" i="2"/>
  <c r="S414" i="2" s="1"/>
  <c r="G415" i="2"/>
  <c r="R415" i="2" s="1"/>
  <c r="H415" i="2"/>
  <c r="S415" i="2" s="1"/>
  <c r="J415" i="2"/>
  <c r="U415" i="2" s="1"/>
  <c r="G416" i="2"/>
  <c r="R416" i="2" s="1"/>
  <c r="H416" i="2"/>
  <c r="S416" i="2" s="1"/>
  <c r="J416" i="2"/>
  <c r="U416" i="2" s="1"/>
  <c r="G417" i="2"/>
  <c r="R417" i="2" s="1"/>
  <c r="H417" i="2"/>
  <c r="S417" i="2" s="1"/>
  <c r="G418" i="2"/>
  <c r="R418" i="2" s="1"/>
  <c r="H418" i="2"/>
  <c r="S418" i="2" s="1"/>
  <c r="G419" i="2"/>
  <c r="R419" i="2" s="1"/>
  <c r="H419" i="2"/>
  <c r="S419" i="2" s="1"/>
  <c r="J419" i="2"/>
  <c r="U419" i="2" s="1"/>
  <c r="G420" i="2"/>
  <c r="R420" i="2" s="1"/>
  <c r="H420" i="2"/>
  <c r="S420" i="2" s="1"/>
  <c r="J420" i="2"/>
  <c r="U420" i="2" s="1"/>
  <c r="G421" i="2"/>
  <c r="R421" i="2" s="1"/>
  <c r="H421" i="2"/>
  <c r="S421" i="2" s="1"/>
  <c r="G422" i="2"/>
  <c r="R422" i="2" s="1"/>
  <c r="H422" i="2"/>
  <c r="S422" i="2" s="1"/>
  <c r="G423" i="2"/>
  <c r="R423" i="2" s="1"/>
  <c r="H423" i="2"/>
  <c r="S423" i="2" s="1"/>
  <c r="J423" i="2"/>
  <c r="U423" i="2" s="1"/>
  <c r="G424" i="2"/>
  <c r="R424" i="2" s="1"/>
  <c r="H424" i="2"/>
  <c r="S424" i="2" s="1"/>
  <c r="J424" i="2"/>
  <c r="U424" i="2" s="1"/>
  <c r="G425" i="2"/>
  <c r="R425" i="2" s="1"/>
  <c r="H425" i="2"/>
  <c r="S425" i="2" s="1"/>
  <c r="G426" i="2"/>
  <c r="R426" i="2" s="1"/>
  <c r="H426" i="2"/>
  <c r="S426" i="2" s="1"/>
  <c r="G427" i="2"/>
  <c r="R427" i="2" s="1"/>
  <c r="H427" i="2"/>
  <c r="S427" i="2" s="1"/>
  <c r="J427" i="2"/>
  <c r="U427" i="2" s="1"/>
  <c r="G428" i="2"/>
  <c r="R428" i="2" s="1"/>
  <c r="H428" i="2"/>
  <c r="S428" i="2" s="1"/>
  <c r="J428" i="2"/>
  <c r="U428" i="2" s="1"/>
  <c r="G429" i="2"/>
  <c r="R429" i="2" s="1"/>
  <c r="H429" i="2"/>
  <c r="S429" i="2" s="1"/>
  <c r="G430" i="2"/>
  <c r="R430" i="2" s="1"/>
  <c r="H430" i="2"/>
  <c r="S430" i="2" s="1"/>
  <c r="G431" i="2"/>
  <c r="R431" i="2" s="1"/>
  <c r="H431" i="2"/>
  <c r="S431" i="2" s="1"/>
  <c r="J431" i="2"/>
  <c r="U431" i="2" s="1"/>
  <c r="G432" i="2"/>
  <c r="R432" i="2" s="1"/>
  <c r="H432" i="2"/>
  <c r="S432" i="2" s="1"/>
  <c r="J432" i="2"/>
  <c r="U432" i="2" s="1"/>
  <c r="G433" i="2"/>
  <c r="R433" i="2" s="1"/>
  <c r="H433" i="2"/>
  <c r="S433" i="2" s="1"/>
  <c r="G434" i="2"/>
  <c r="R434" i="2" s="1"/>
  <c r="H434" i="2"/>
  <c r="S434" i="2" s="1"/>
  <c r="G435" i="2"/>
  <c r="R435" i="2" s="1"/>
  <c r="H435" i="2"/>
  <c r="S435" i="2" s="1"/>
  <c r="J435" i="2"/>
  <c r="U435" i="2" s="1"/>
  <c r="G436" i="2"/>
  <c r="R436" i="2" s="1"/>
  <c r="H436" i="2"/>
  <c r="S436" i="2" s="1"/>
  <c r="J436" i="2"/>
  <c r="U436" i="2" s="1"/>
  <c r="G437" i="2"/>
  <c r="R437" i="2" s="1"/>
  <c r="H437" i="2"/>
  <c r="S437" i="2" s="1"/>
  <c r="G438" i="2"/>
  <c r="R438" i="2" s="1"/>
  <c r="H438" i="2"/>
  <c r="S438" i="2" s="1"/>
  <c r="G439" i="2"/>
  <c r="R439" i="2" s="1"/>
  <c r="H439" i="2"/>
  <c r="S439" i="2" s="1"/>
  <c r="J439" i="2"/>
  <c r="U439" i="2" s="1"/>
  <c r="G440" i="2"/>
  <c r="R440" i="2" s="1"/>
  <c r="H440" i="2"/>
  <c r="S440" i="2" s="1"/>
  <c r="J440" i="2"/>
  <c r="U440" i="2" s="1"/>
  <c r="G441" i="2"/>
  <c r="R441" i="2" s="1"/>
  <c r="H441" i="2"/>
  <c r="S441" i="2" s="1"/>
  <c r="G442" i="2"/>
  <c r="R442" i="2" s="1"/>
  <c r="H442" i="2"/>
  <c r="S442" i="2" s="1"/>
  <c r="G443" i="2"/>
  <c r="R443" i="2" s="1"/>
  <c r="H443" i="2"/>
  <c r="S443" i="2" s="1"/>
  <c r="J443" i="2"/>
  <c r="U443" i="2" s="1"/>
  <c r="G444" i="2"/>
  <c r="R444" i="2" s="1"/>
  <c r="H444" i="2"/>
  <c r="S444" i="2" s="1"/>
  <c r="J444" i="2"/>
  <c r="U444" i="2" s="1"/>
  <c r="G445" i="2"/>
  <c r="R445" i="2" s="1"/>
  <c r="H445" i="2"/>
  <c r="S445" i="2" s="1"/>
  <c r="G446" i="2"/>
  <c r="R446" i="2" s="1"/>
  <c r="H446" i="2"/>
  <c r="S446" i="2" s="1"/>
  <c r="G447" i="2"/>
  <c r="R447" i="2" s="1"/>
  <c r="H447" i="2"/>
  <c r="S447" i="2" s="1"/>
  <c r="J447" i="2"/>
  <c r="U447" i="2" s="1"/>
  <c r="G448" i="2"/>
  <c r="R448" i="2" s="1"/>
  <c r="H448" i="2"/>
  <c r="S448" i="2" s="1"/>
  <c r="J448" i="2"/>
  <c r="U448" i="2" s="1"/>
  <c r="G449" i="2"/>
  <c r="R449" i="2" s="1"/>
  <c r="H449" i="2"/>
  <c r="S449" i="2" s="1"/>
  <c r="G450" i="2"/>
  <c r="R450" i="2" s="1"/>
  <c r="H450" i="2"/>
  <c r="S450" i="2" s="1"/>
  <c r="G451" i="2"/>
  <c r="R451" i="2" s="1"/>
  <c r="H451" i="2"/>
  <c r="S451" i="2" s="1"/>
  <c r="J451" i="2"/>
  <c r="U451" i="2" s="1"/>
  <c r="G452" i="2"/>
  <c r="R452" i="2" s="1"/>
  <c r="H452" i="2"/>
  <c r="S452" i="2" s="1"/>
  <c r="J452" i="2"/>
  <c r="U452" i="2" s="1"/>
  <c r="G453" i="2"/>
  <c r="R453" i="2" s="1"/>
  <c r="H453" i="2"/>
  <c r="S453" i="2" s="1"/>
  <c r="G454" i="2"/>
  <c r="R454" i="2" s="1"/>
  <c r="H454" i="2"/>
  <c r="S454" i="2" s="1"/>
  <c r="G455" i="2"/>
  <c r="R455" i="2" s="1"/>
  <c r="H455" i="2"/>
  <c r="S455" i="2" s="1"/>
  <c r="J455" i="2"/>
  <c r="U455" i="2" s="1"/>
  <c r="G456" i="2"/>
  <c r="R456" i="2" s="1"/>
  <c r="H456" i="2"/>
  <c r="S456" i="2" s="1"/>
  <c r="J456" i="2"/>
  <c r="U456" i="2" s="1"/>
  <c r="G457" i="2"/>
  <c r="R457" i="2" s="1"/>
  <c r="H457" i="2"/>
  <c r="S457" i="2" s="1"/>
  <c r="G458" i="2"/>
  <c r="R458" i="2" s="1"/>
  <c r="H458" i="2"/>
  <c r="S458" i="2" s="1"/>
  <c r="G459" i="2"/>
  <c r="R459" i="2" s="1"/>
  <c r="H459" i="2"/>
  <c r="S459" i="2" s="1"/>
  <c r="J459" i="2"/>
  <c r="U459" i="2" s="1"/>
  <c r="G460" i="2"/>
  <c r="R460" i="2" s="1"/>
  <c r="H460" i="2"/>
  <c r="S460" i="2" s="1"/>
  <c r="J460" i="2"/>
  <c r="U460" i="2" s="1"/>
  <c r="G461" i="2"/>
  <c r="R461" i="2" s="1"/>
  <c r="H461" i="2"/>
  <c r="S461" i="2" s="1"/>
  <c r="G462" i="2"/>
  <c r="R462" i="2" s="1"/>
  <c r="H462" i="2"/>
  <c r="S462" i="2" s="1"/>
  <c r="G463" i="2"/>
  <c r="R463" i="2" s="1"/>
  <c r="H463" i="2"/>
  <c r="S463" i="2" s="1"/>
  <c r="J463" i="2"/>
  <c r="U463" i="2" s="1"/>
  <c r="G464" i="2"/>
  <c r="R464" i="2" s="1"/>
  <c r="H464" i="2"/>
  <c r="S464" i="2" s="1"/>
  <c r="J464" i="2"/>
  <c r="U464" i="2" s="1"/>
  <c r="G465" i="2"/>
  <c r="R465" i="2" s="1"/>
  <c r="H465" i="2"/>
  <c r="S465" i="2" s="1"/>
  <c r="G466" i="2"/>
  <c r="R466" i="2" s="1"/>
  <c r="H466" i="2"/>
  <c r="S466" i="2" s="1"/>
  <c r="G467" i="2"/>
  <c r="R467" i="2" s="1"/>
  <c r="H467" i="2"/>
  <c r="S467" i="2" s="1"/>
  <c r="J467" i="2"/>
  <c r="U467" i="2" s="1"/>
  <c r="G468" i="2"/>
  <c r="R468" i="2" s="1"/>
  <c r="H468" i="2"/>
  <c r="S468" i="2" s="1"/>
  <c r="J468" i="2"/>
  <c r="U468" i="2" s="1"/>
  <c r="G469" i="2"/>
  <c r="R469" i="2" s="1"/>
  <c r="H469" i="2"/>
  <c r="S469" i="2" s="1"/>
  <c r="G470" i="2"/>
  <c r="R470" i="2" s="1"/>
  <c r="H470" i="2"/>
  <c r="S470" i="2" s="1"/>
  <c r="G471" i="2"/>
  <c r="R471" i="2" s="1"/>
  <c r="H471" i="2"/>
  <c r="S471" i="2" s="1"/>
  <c r="J471" i="2"/>
  <c r="U471" i="2" s="1"/>
  <c r="G472" i="2"/>
  <c r="R472" i="2" s="1"/>
  <c r="H472" i="2"/>
  <c r="S472" i="2" s="1"/>
  <c r="J472" i="2"/>
  <c r="U472" i="2" s="1"/>
  <c r="G473" i="2"/>
  <c r="R473" i="2" s="1"/>
  <c r="H473" i="2"/>
  <c r="S473" i="2" s="1"/>
  <c r="G474" i="2"/>
  <c r="R474" i="2" s="1"/>
  <c r="H474" i="2"/>
  <c r="S474" i="2" s="1"/>
  <c r="G475" i="2"/>
  <c r="R475" i="2" s="1"/>
  <c r="H475" i="2"/>
  <c r="S475" i="2" s="1"/>
  <c r="J475" i="2"/>
  <c r="U475" i="2" s="1"/>
  <c r="G476" i="2"/>
  <c r="R476" i="2" s="1"/>
  <c r="H476" i="2"/>
  <c r="S476" i="2" s="1"/>
  <c r="J476" i="2"/>
  <c r="U476" i="2" s="1"/>
  <c r="G477" i="2"/>
  <c r="R477" i="2" s="1"/>
  <c r="H477" i="2"/>
  <c r="S477" i="2" s="1"/>
  <c r="G478" i="2"/>
  <c r="R478" i="2" s="1"/>
  <c r="H478" i="2"/>
  <c r="S478" i="2" s="1"/>
  <c r="G479" i="2"/>
  <c r="R479" i="2" s="1"/>
  <c r="H479" i="2"/>
  <c r="S479" i="2" s="1"/>
  <c r="J479" i="2"/>
  <c r="U479" i="2" s="1"/>
  <c r="G480" i="2"/>
  <c r="R480" i="2" s="1"/>
  <c r="H480" i="2"/>
  <c r="S480" i="2" s="1"/>
  <c r="J480" i="2"/>
  <c r="U480" i="2" s="1"/>
  <c r="G481" i="2"/>
  <c r="R481" i="2" s="1"/>
  <c r="H481" i="2"/>
  <c r="S481" i="2" s="1"/>
  <c r="G482" i="2"/>
  <c r="R482" i="2" s="1"/>
  <c r="H482" i="2"/>
  <c r="S482" i="2" s="1"/>
  <c r="G483" i="2"/>
  <c r="R483" i="2" s="1"/>
  <c r="H483" i="2"/>
  <c r="S483" i="2" s="1"/>
  <c r="J483" i="2"/>
  <c r="U483" i="2" s="1"/>
  <c r="G484" i="2"/>
  <c r="R484" i="2" s="1"/>
  <c r="H484" i="2"/>
  <c r="S484" i="2" s="1"/>
  <c r="J484" i="2"/>
  <c r="U484" i="2" s="1"/>
  <c r="G485" i="2"/>
  <c r="R485" i="2" s="1"/>
  <c r="H485" i="2"/>
  <c r="S485" i="2" s="1"/>
  <c r="G486" i="2"/>
  <c r="R486" i="2" s="1"/>
  <c r="H486" i="2"/>
  <c r="S486" i="2" s="1"/>
  <c r="G487" i="2"/>
  <c r="R487" i="2" s="1"/>
  <c r="H487" i="2"/>
  <c r="S487" i="2" s="1"/>
  <c r="J487" i="2"/>
  <c r="U487" i="2" s="1"/>
  <c r="G488" i="2"/>
  <c r="R488" i="2" s="1"/>
  <c r="H488" i="2"/>
  <c r="S488" i="2" s="1"/>
  <c r="J488" i="2"/>
  <c r="U488" i="2" s="1"/>
  <c r="G489" i="2"/>
  <c r="R489" i="2" s="1"/>
  <c r="H489" i="2"/>
  <c r="S489" i="2" s="1"/>
  <c r="G490" i="2"/>
  <c r="R490" i="2" s="1"/>
  <c r="H490" i="2"/>
  <c r="S490" i="2" s="1"/>
  <c r="G491" i="2"/>
  <c r="R491" i="2" s="1"/>
  <c r="H491" i="2"/>
  <c r="S491" i="2" s="1"/>
  <c r="J491" i="2"/>
  <c r="U491" i="2" s="1"/>
  <c r="G492" i="2"/>
  <c r="R492" i="2" s="1"/>
  <c r="H492" i="2"/>
  <c r="S492" i="2" s="1"/>
  <c r="J492" i="2"/>
  <c r="U492" i="2" s="1"/>
  <c r="G493" i="2"/>
  <c r="R493" i="2" s="1"/>
  <c r="H493" i="2"/>
  <c r="S493" i="2" s="1"/>
  <c r="G494" i="2"/>
  <c r="R494" i="2" s="1"/>
  <c r="H494" i="2"/>
  <c r="S494" i="2" s="1"/>
  <c r="G495" i="2"/>
  <c r="R495" i="2" s="1"/>
  <c r="H495" i="2"/>
  <c r="S495" i="2" s="1"/>
  <c r="J495" i="2"/>
  <c r="U495" i="2" s="1"/>
  <c r="G496" i="2"/>
  <c r="R496" i="2" s="1"/>
  <c r="H496" i="2"/>
  <c r="S496" i="2" s="1"/>
  <c r="J496" i="2"/>
  <c r="U496" i="2" s="1"/>
  <c r="G497" i="2"/>
  <c r="R497" i="2" s="1"/>
  <c r="H497" i="2"/>
  <c r="S497" i="2" s="1"/>
  <c r="G498" i="2"/>
  <c r="R498" i="2" s="1"/>
  <c r="H498" i="2"/>
  <c r="S498" i="2" s="1"/>
  <c r="G499" i="2"/>
  <c r="R499" i="2" s="1"/>
  <c r="H499" i="2"/>
  <c r="S499" i="2" s="1"/>
  <c r="J499" i="2"/>
  <c r="U499" i="2" s="1"/>
  <c r="G500" i="2"/>
  <c r="R500" i="2" s="1"/>
  <c r="H500" i="2"/>
  <c r="S500" i="2" s="1"/>
  <c r="J500" i="2"/>
  <c r="U500" i="2" s="1"/>
  <c r="G501" i="2"/>
  <c r="R501" i="2" s="1"/>
  <c r="H501" i="2"/>
  <c r="S501" i="2" s="1"/>
  <c r="G502" i="2"/>
  <c r="R502" i="2" s="1"/>
  <c r="H502" i="2"/>
  <c r="S502" i="2" s="1"/>
  <c r="G503" i="2"/>
  <c r="R503" i="2" s="1"/>
  <c r="H503" i="2"/>
  <c r="S503" i="2" s="1"/>
  <c r="J503" i="2"/>
  <c r="U503" i="2" s="1"/>
  <c r="G504" i="2"/>
  <c r="R504" i="2" s="1"/>
  <c r="H504" i="2"/>
  <c r="S504" i="2" s="1"/>
  <c r="J504" i="2"/>
  <c r="U504" i="2" s="1"/>
  <c r="G505" i="2"/>
  <c r="R505" i="2" s="1"/>
  <c r="H505" i="2"/>
  <c r="S505" i="2" s="1"/>
  <c r="G506" i="2"/>
  <c r="R506" i="2" s="1"/>
  <c r="H506" i="2"/>
  <c r="S506" i="2" s="1"/>
  <c r="G507" i="2"/>
  <c r="R507" i="2" s="1"/>
  <c r="H507" i="2"/>
  <c r="S507" i="2" s="1"/>
  <c r="J507" i="2"/>
  <c r="U507" i="2" s="1"/>
  <c r="G508" i="2"/>
  <c r="R508" i="2" s="1"/>
  <c r="H508" i="2"/>
  <c r="S508" i="2" s="1"/>
  <c r="J508" i="2"/>
  <c r="U508" i="2" s="1"/>
  <c r="G509" i="2"/>
  <c r="R509" i="2" s="1"/>
  <c r="H509" i="2"/>
  <c r="S509" i="2" s="1"/>
  <c r="G510" i="2"/>
  <c r="R510" i="2" s="1"/>
  <c r="H510" i="2"/>
  <c r="S510" i="2" s="1"/>
  <c r="G511" i="2"/>
  <c r="R511" i="2" s="1"/>
  <c r="H511" i="2"/>
  <c r="S511" i="2" s="1"/>
  <c r="J511" i="2"/>
  <c r="U511" i="2" s="1"/>
  <c r="G512" i="2"/>
  <c r="R512" i="2" s="1"/>
  <c r="H512" i="2"/>
  <c r="S512" i="2" s="1"/>
  <c r="J512" i="2"/>
  <c r="U512" i="2" s="1"/>
  <c r="G513" i="2"/>
  <c r="R513" i="2" s="1"/>
  <c r="H513" i="2"/>
  <c r="S513" i="2" s="1"/>
  <c r="G514" i="2"/>
  <c r="R514" i="2" s="1"/>
  <c r="H514" i="2"/>
  <c r="S514" i="2" s="1"/>
  <c r="G515" i="2"/>
  <c r="R515" i="2" s="1"/>
  <c r="H515" i="2"/>
  <c r="S515" i="2" s="1"/>
  <c r="J515" i="2"/>
  <c r="U515" i="2" s="1"/>
  <c r="G516" i="2"/>
  <c r="R516" i="2" s="1"/>
  <c r="H516" i="2"/>
  <c r="S516" i="2" s="1"/>
  <c r="J516" i="2"/>
  <c r="U516" i="2" s="1"/>
  <c r="G517" i="2"/>
  <c r="R517" i="2" s="1"/>
  <c r="H517" i="2"/>
  <c r="S517" i="2" s="1"/>
  <c r="G518" i="2"/>
  <c r="R518" i="2" s="1"/>
  <c r="H518" i="2"/>
  <c r="S518" i="2" s="1"/>
  <c r="G519" i="2"/>
  <c r="R519" i="2" s="1"/>
  <c r="H519" i="2"/>
  <c r="S519" i="2" s="1"/>
  <c r="J519" i="2"/>
  <c r="U519" i="2" s="1"/>
  <c r="G520" i="2"/>
  <c r="R520" i="2" s="1"/>
  <c r="H520" i="2"/>
  <c r="S520" i="2" s="1"/>
  <c r="J520" i="2"/>
  <c r="U520" i="2" s="1"/>
  <c r="G521" i="2"/>
  <c r="R521" i="2" s="1"/>
  <c r="H521" i="2"/>
  <c r="S521" i="2" s="1"/>
  <c r="G522" i="2"/>
  <c r="R522" i="2" s="1"/>
  <c r="H522" i="2"/>
  <c r="S522" i="2" s="1"/>
  <c r="G523" i="2"/>
  <c r="R523" i="2" s="1"/>
  <c r="H523" i="2"/>
  <c r="S523" i="2" s="1"/>
  <c r="J523" i="2"/>
  <c r="U523" i="2" s="1"/>
  <c r="G524" i="2"/>
  <c r="R524" i="2" s="1"/>
  <c r="H524" i="2"/>
  <c r="S524" i="2" s="1"/>
  <c r="J524" i="2"/>
  <c r="U524" i="2" s="1"/>
  <c r="G525" i="2"/>
  <c r="R525" i="2" s="1"/>
  <c r="H525" i="2"/>
  <c r="S525" i="2" s="1"/>
  <c r="G526" i="2"/>
  <c r="R526" i="2" s="1"/>
  <c r="H526" i="2"/>
  <c r="S526" i="2" s="1"/>
  <c r="G527" i="2"/>
  <c r="R527" i="2" s="1"/>
  <c r="H527" i="2"/>
  <c r="S527" i="2" s="1"/>
  <c r="J527" i="2"/>
  <c r="U527" i="2" s="1"/>
  <c r="G528" i="2"/>
  <c r="R528" i="2" s="1"/>
  <c r="H528" i="2"/>
  <c r="S528" i="2" s="1"/>
  <c r="J528" i="2"/>
  <c r="U528" i="2" s="1"/>
  <c r="G529" i="2"/>
  <c r="R529" i="2" s="1"/>
  <c r="H529" i="2"/>
  <c r="S529" i="2" s="1"/>
  <c r="G530" i="2"/>
  <c r="R530" i="2" s="1"/>
  <c r="H530" i="2"/>
  <c r="S530" i="2" s="1"/>
  <c r="G531" i="2"/>
  <c r="R531" i="2" s="1"/>
  <c r="H531" i="2"/>
  <c r="S531" i="2" s="1"/>
  <c r="J531" i="2"/>
  <c r="U531" i="2" s="1"/>
  <c r="G532" i="2"/>
  <c r="R532" i="2" s="1"/>
  <c r="H532" i="2"/>
  <c r="S532" i="2" s="1"/>
  <c r="J532" i="2"/>
  <c r="U532" i="2" s="1"/>
  <c r="G533" i="2"/>
  <c r="R533" i="2" s="1"/>
  <c r="H533" i="2"/>
  <c r="S533" i="2" s="1"/>
  <c r="G534" i="2"/>
  <c r="R534" i="2" s="1"/>
  <c r="H534" i="2"/>
  <c r="S534" i="2" s="1"/>
  <c r="G535" i="2"/>
  <c r="R535" i="2" s="1"/>
  <c r="H535" i="2"/>
  <c r="S535" i="2" s="1"/>
  <c r="J535" i="2"/>
  <c r="U535" i="2" s="1"/>
  <c r="G536" i="2"/>
  <c r="R536" i="2" s="1"/>
  <c r="H536" i="2"/>
  <c r="S536" i="2" s="1"/>
  <c r="J536" i="2"/>
  <c r="U536" i="2" s="1"/>
  <c r="G537" i="2"/>
  <c r="R537" i="2" s="1"/>
  <c r="H537" i="2"/>
  <c r="S537" i="2" s="1"/>
  <c r="G538" i="2"/>
  <c r="R538" i="2" s="1"/>
  <c r="H538" i="2"/>
  <c r="S538" i="2" s="1"/>
  <c r="G539" i="2"/>
  <c r="R539" i="2" s="1"/>
  <c r="H539" i="2"/>
  <c r="S539" i="2" s="1"/>
  <c r="J539" i="2"/>
  <c r="U539" i="2" s="1"/>
  <c r="G540" i="2"/>
  <c r="R540" i="2" s="1"/>
  <c r="H540" i="2"/>
  <c r="S540" i="2" s="1"/>
  <c r="J540" i="2"/>
  <c r="U540" i="2" s="1"/>
  <c r="G541" i="2"/>
  <c r="R541" i="2" s="1"/>
  <c r="H541" i="2"/>
  <c r="S541" i="2" s="1"/>
  <c r="G542" i="2"/>
  <c r="R542" i="2" s="1"/>
  <c r="H542" i="2"/>
  <c r="S542" i="2" s="1"/>
  <c r="G543" i="2"/>
  <c r="R543" i="2" s="1"/>
  <c r="H543" i="2"/>
  <c r="S543" i="2" s="1"/>
  <c r="J543" i="2"/>
  <c r="U543" i="2" s="1"/>
  <c r="G544" i="2"/>
  <c r="R544" i="2" s="1"/>
  <c r="H544" i="2"/>
  <c r="S544" i="2" s="1"/>
  <c r="J544" i="2"/>
  <c r="U544" i="2" s="1"/>
  <c r="G545" i="2"/>
  <c r="R545" i="2" s="1"/>
  <c r="H545" i="2"/>
  <c r="S545" i="2" s="1"/>
  <c r="G546" i="2"/>
  <c r="R546" i="2" s="1"/>
  <c r="H546" i="2"/>
  <c r="S546" i="2" s="1"/>
  <c r="G547" i="2"/>
  <c r="R547" i="2" s="1"/>
  <c r="H547" i="2"/>
  <c r="S547" i="2" s="1"/>
  <c r="J547" i="2"/>
  <c r="U547" i="2" s="1"/>
  <c r="G548" i="2"/>
  <c r="R548" i="2" s="1"/>
  <c r="H548" i="2"/>
  <c r="S548" i="2" s="1"/>
  <c r="J548" i="2"/>
  <c r="U548" i="2" s="1"/>
  <c r="G549" i="2"/>
  <c r="R549" i="2" s="1"/>
  <c r="H549" i="2"/>
  <c r="S549" i="2" s="1"/>
  <c r="G550" i="2"/>
  <c r="R550" i="2" s="1"/>
  <c r="H550" i="2"/>
  <c r="S550" i="2" s="1"/>
  <c r="G551" i="2"/>
  <c r="R551" i="2" s="1"/>
  <c r="H551" i="2"/>
  <c r="S551" i="2" s="1"/>
  <c r="J551" i="2"/>
  <c r="U551" i="2" s="1"/>
  <c r="G552" i="2"/>
  <c r="R552" i="2" s="1"/>
  <c r="H552" i="2"/>
  <c r="S552" i="2" s="1"/>
  <c r="J552" i="2"/>
  <c r="U552" i="2" s="1"/>
  <c r="G553" i="2"/>
  <c r="R553" i="2" s="1"/>
  <c r="H553" i="2"/>
  <c r="S553" i="2" s="1"/>
  <c r="G554" i="2"/>
  <c r="R554" i="2" s="1"/>
  <c r="H554" i="2"/>
  <c r="S554" i="2" s="1"/>
  <c r="G555" i="2"/>
  <c r="R555" i="2" s="1"/>
  <c r="H555" i="2"/>
  <c r="S555" i="2" s="1"/>
  <c r="J555" i="2"/>
  <c r="U555" i="2" s="1"/>
  <c r="G556" i="2"/>
  <c r="R556" i="2" s="1"/>
  <c r="H556" i="2"/>
  <c r="S556" i="2" s="1"/>
  <c r="J556" i="2"/>
  <c r="U556" i="2" s="1"/>
  <c r="G557" i="2"/>
  <c r="R557" i="2" s="1"/>
  <c r="H557" i="2"/>
  <c r="S557" i="2" s="1"/>
  <c r="G558" i="2"/>
  <c r="R558" i="2" s="1"/>
  <c r="H558" i="2"/>
  <c r="S558" i="2" s="1"/>
  <c r="G559" i="2"/>
  <c r="R559" i="2" s="1"/>
  <c r="H559" i="2"/>
  <c r="S559" i="2" s="1"/>
  <c r="J559" i="2"/>
  <c r="U559" i="2" s="1"/>
  <c r="G560" i="2"/>
  <c r="R560" i="2" s="1"/>
  <c r="H560" i="2"/>
  <c r="S560" i="2" s="1"/>
  <c r="J560" i="2"/>
  <c r="U560" i="2" s="1"/>
  <c r="G561" i="2"/>
  <c r="R561" i="2" s="1"/>
  <c r="H561" i="2"/>
  <c r="S561" i="2" s="1"/>
  <c r="G562" i="2"/>
  <c r="R562" i="2" s="1"/>
  <c r="H562" i="2"/>
  <c r="S562" i="2" s="1"/>
  <c r="G563" i="2"/>
  <c r="R563" i="2" s="1"/>
  <c r="H563" i="2"/>
  <c r="S563" i="2" s="1"/>
  <c r="J563" i="2"/>
  <c r="U563" i="2" s="1"/>
  <c r="G564" i="2"/>
  <c r="R564" i="2" s="1"/>
  <c r="H564" i="2"/>
  <c r="S564" i="2" s="1"/>
  <c r="J564" i="2"/>
  <c r="U564" i="2" s="1"/>
  <c r="G565" i="2"/>
  <c r="R565" i="2" s="1"/>
  <c r="H565" i="2"/>
  <c r="S565" i="2" s="1"/>
  <c r="G566" i="2"/>
  <c r="R566" i="2" s="1"/>
  <c r="H566" i="2"/>
  <c r="S566" i="2" s="1"/>
  <c r="G567" i="2"/>
  <c r="R567" i="2" s="1"/>
  <c r="H567" i="2"/>
  <c r="S567" i="2" s="1"/>
  <c r="J567" i="2"/>
  <c r="U567" i="2" s="1"/>
  <c r="G568" i="2"/>
  <c r="R568" i="2" s="1"/>
  <c r="H568" i="2"/>
  <c r="S568" i="2" s="1"/>
  <c r="J568" i="2"/>
  <c r="U568" i="2" s="1"/>
  <c r="G569" i="2"/>
  <c r="R569" i="2" s="1"/>
  <c r="H569" i="2"/>
  <c r="S569" i="2" s="1"/>
  <c r="G570" i="2"/>
  <c r="R570" i="2" s="1"/>
  <c r="H570" i="2"/>
  <c r="S570" i="2" s="1"/>
  <c r="G571" i="2"/>
  <c r="R571" i="2" s="1"/>
  <c r="H571" i="2"/>
  <c r="S571" i="2" s="1"/>
  <c r="J571" i="2"/>
  <c r="U571" i="2" s="1"/>
  <c r="G572" i="2"/>
  <c r="R572" i="2" s="1"/>
  <c r="H572" i="2"/>
  <c r="S572" i="2" s="1"/>
  <c r="J572" i="2"/>
  <c r="U572" i="2" s="1"/>
  <c r="G573" i="2"/>
  <c r="R573" i="2" s="1"/>
  <c r="H573" i="2"/>
  <c r="S573" i="2" s="1"/>
  <c r="G574" i="2"/>
  <c r="R574" i="2" s="1"/>
  <c r="H574" i="2"/>
  <c r="S574" i="2" s="1"/>
  <c r="G575" i="2"/>
  <c r="R575" i="2" s="1"/>
  <c r="H575" i="2"/>
  <c r="S575" i="2" s="1"/>
  <c r="J575" i="2"/>
  <c r="U575" i="2" s="1"/>
  <c r="G576" i="2"/>
  <c r="R576" i="2" s="1"/>
  <c r="H576" i="2"/>
  <c r="S576" i="2" s="1"/>
  <c r="J576" i="2"/>
  <c r="U576" i="2" s="1"/>
  <c r="G577" i="2"/>
  <c r="R577" i="2" s="1"/>
  <c r="H577" i="2"/>
  <c r="S577" i="2" s="1"/>
  <c r="G578" i="2"/>
  <c r="R578" i="2" s="1"/>
  <c r="H578" i="2"/>
  <c r="S578" i="2" s="1"/>
  <c r="G579" i="2"/>
  <c r="R579" i="2" s="1"/>
  <c r="H579" i="2"/>
  <c r="S579" i="2" s="1"/>
  <c r="J579" i="2"/>
  <c r="U579" i="2" s="1"/>
  <c r="G580" i="2"/>
  <c r="R580" i="2" s="1"/>
  <c r="H580" i="2"/>
  <c r="S580" i="2" s="1"/>
  <c r="J580" i="2"/>
  <c r="U580" i="2" s="1"/>
  <c r="G581" i="2"/>
  <c r="R581" i="2" s="1"/>
  <c r="H581" i="2"/>
  <c r="S581" i="2" s="1"/>
  <c r="G582" i="2"/>
  <c r="R582" i="2" s="1"/>
  <c r="H582" i="2"/>
  <c r="S582" i="2" s="1"/>
  <c r="G583" i="2"/>
  <c r="R583" i="2" s="1"/>
  <c r="H583" i="2"/>
  <c r="S583" i="2" s="1"/>
  <c r="J583" i="2"/>
  <c r="U583" i="2" s="1"/>
  <c r="G584" i="2"/>
  <c r="R584" i="2" s="1"/>
  <c r="H584" i="2"/>
  <c r="S584" i="2" s="1"/>
  <c r="J584" i="2"/>
  <c r="U584" i="2" s="1"/>
  <c r="G585" i="2"/>
  <c r="R585" i="2" s="1"/>
  <c r="H585" i="2"/>
  <c r="S585" i="2" s="1"/>
  <c r="G586" i="2"/>
  <c r="R586" i="2" s="1"/>
  <c r="H586" i="2"/>
  <c r="S586" i="2" s="1"/>
  <c r="G587" i="2"/>
  <c r="R587" i="2" s="1"/>
  <c r="H587" i="2"/>
  <c r="S587" i="2" s="1"/>
  <c r="J587" i="2"/>
  <c r="U587" i="2" s="1"/>
  <c r="G588" i="2"/>
  <c r="R588" i="2" s="1"/>
  <c r="H588" i="2"/>
  <c r="S588" i="2" s="1"/>
  <c r="J588" i="2"/>
  <c r="U588" i="2" s="1"/>
  <c r="G589" i="2"/>
  <c r="R589" i="2" s="1"/>
  <c r="H589" i="2"/>
  <c r="S589" i="2" s="1"/>
  <c r="G590" i="2"/>
  <c r="R590" i="2" s="1"/>
  <c r="H590" i="2"/>
  <c r="S590" i="2" s="1"/>
  <c r="G591" i="2"/>
  <c r="R591" i="2" s="1"/>
  <c r="H591" i="2"/>
  <c r="S591" i="2" s="1"/>
  <c r="J591" i="2"/>
  <c r="U591" i="2" s="1"/>
  <c r="G592" i="2"/>
  <c r="R592" i="2" s="1"/>
  <c r="H592" i="2"/>
  <c r="S592" i="2" s="1"/>
  <c r="J592" i="2"/>
  <c r="U592" i="2" s="1"/>
  <c r="G593" i="2"/>
  <c r="R593" i="2" s="1"/>
  <c r="H593" i="2"/>
  <c r="S593" i="2" s="1"/>
  <c r="G594" i="2"/>
  <c r="R594" i="2" s="1"/>
  <c r="H594" i="2"/>
  <c r="S594" i="2" s="1"/>
  <c r="G595" i="2"/>
  <c r="R595" i="2" s="1"/>
  <c r="H595" i="2"/>
  <c r="S595" i="2" s="1"/>
  <c r="J595" i="2"/>
  <c r="U595" i="2" s="1"/>
  <c r="G596" i="2"/>
  <c r="R596" i="2" s="1"/>
  <c r="H596" i="2"/>
  <c r="S596" i="2" s="1"/>
  <c r="J596" i="2"/>
  <c r="U596" i="2" s="1"/>
  <c r="G597" i="2"/>
  <c r="R597" i="2" s="1"/>
  <c r="H597" i="2"/>
  <c r="S597" i="2" s="1"/>
  <c r="G598" i="2"/>
  <c r="R598" i="2" s="1"/>
  <c r="H598" i="2"/>
  <c r="S598" i="2" s="1"/>
  <c r="G599" i="2"/>
  <c r="R599" i="2" s="1"/>
  <c r="H599" i="2"/>
  <c r="S599" i="2" s="1"/>
  <c r="J599" i="2"/>
  <c r="U599" i="2" s="1"/>
  <c r="G600" i="2"/>
  <c r="R600" i="2" s="1"/>
  <c r="H600" i="2"/>
  <c r="S600" i="2" s="1"/>
  <c r="J600" i="2"/>
  <c r="U600" i="2" s="1"/>
  <c r="G601" i="2"/>
  <c r="R601" i="2" s="1"/>
  <c r="H601" i="2"/>
  <c r="S601" i="2" s="1"/>
  <c r="G602" i="2"/>
  <c r="R602" i="2" s="1"/>
  <c r="H602" i="2"/>
  <c r="S602" i="2" s="1"/>
  <c r="G603" i="2"/>
  <c r="R603" i="2" s="1"/>
  <c r="H603" i="2"/>
  <c r="S603" i="2" s="1"/>
  <c r="J603" i="2"/>
  <c r="U603" i="2" s="1"/>
  <c r="G604" i="2"/>
  <c r="R604" i="2" s="1"/>
  <c r="H604" i="2"/>
  <c r="S604" i="2" s="1"/>
  <c r="J604" i="2"/>
  <c r="U604" i="2" s="1"/>
  <c r="G605" i="2"/>
  <c r="R605" i="2" s="1"/>
  <c r="H605" i="2"/>
  <c r="S605" i="2" s="1"/>
  <c r="G606" i="2"/>
  <c r="R606" i="2" s="1"/>
  <c r="H606" i="2"/>
  <c r="S606" i="2" s="1"/>
  <c r="G607" i="2"/>
  <c r="R607" i="2" s="1"/>
  <c r="H607" i="2"/>
  <c r="S607" i="2" s="1"/>
  <c r="J607" i="2"/>
  <c r="U607" i="2" s="1"/>
  <c r="G608" i="2"/>
  <c r="R608" i="2" s="1"/>
  <c r="H608" i="2"/>
  <c r="S608" i="2" s="1"/>
  <c r="J608" i="2"/>
  <c r="U608" i="2" s="1"/>
  <c r="G609" i="2"/>
  <c r="R609" i="2" s="1"/>
  <c r="H609" i="2"/>
  <c r="S609" i="2" s="1"/>
  <c r="G610" i="2"/>
  <c r="R610" i="2" s="1"/>
  <c r="H610" i="2"/>
  <c r="S610" i="2" s="1"/>
  <c r="G611" i="2"/>
  <c r="R611" i="2" s="1"/>
  <c r="H611" i="2"/>
  <c r="S611" i="2" s="1"/>
  <c r="J611" i="2"/>
  <c r="U611" i="2" s="1"/>
  <c r="G612" i="2"/>
  <c r="R612" i="2" s="1"/>
  <c r="H612" i="2"/>
  <c r="S612" i="2" s="1"/>
  <c r="J612" i="2"/>
  <c r="U612" i="2" s="1"/>
  <c r="G613" i="2"/>
  <c r="R613" i="2" s="1"/>
  <c r="H613" i="2"/>
  <c r="S613" i="2" s="1"/>
  <c r="G614" i="2"/>
  <c r="R614" i="2" s="1"/>
  <c r="H614" i="2"/>
  <c r="S614" i="2" s="1"/>
  <c r="G615" i="2"/>
  <c r="R615" i="2" s="1"/>
  <c r="H615" i="2"/>
  <c r="S615" i="2" s="1"/>
  <c r="J615" i="2"/>
  <c r="U615" i="2" s="1"/>
  <c r="G616" i="2"/>
  <c r="R616" i="2" s="1"/>
  <c r="H616" i="2"/>
  <c r="S616" i="2" s="1"/>
  <c r="J616" i="2"/>
  <c r="U616" i="2" s="1"/>
  <c r="G617" i="2"/>
  <c r="R617" i="2" s="1"/>
  <c r="H617" i="2"/>
  <c r="S617" i="2" s="1"/>
  <c r="G618" i="2"/>
  <c r="R618" i="2" s="1"/>
  <c r="H618" i="2"/>
  <c r="S618" i="2" s="1"/>
  <c r="G619" i="2"/>
  <c r="R619" i="2" s="1"/>
  <c r="H619" i="2"/>
  <c r="S619" i="2" s="1"/>
  <c r="J619" i="2"/>
  <c r="U619" i="2" s="1"/>
  <c r="G620" i="2"/>
  <c r="R620" i="2" s="1"/>
  <c r="H620" i="2"/>
  <c r="S620" i="2" s="1"/>
  <c r="J620" i="2"/>
  <c r="U620" i="2" s="1"/>
  <c r="G621" i="2"/>
  <c r="R621" i="2" s="1"/>
  <c r="H621" i="2"/>
  <c r="S621" i="2" s="1"/>
  <c r="G622" i="2"/>
  <c r="R622" i="2" s="1"/>
  <c r="H622" i="2"/>
  <c r="S622" i="2" s="1"/>
  <c r="G623" i="2"/>
  <c r="R623" i="2" s="1"/>
  <c r="H623" i="2"/>
  <c r="S623" i="2" s="1"/>
  <c r="J623" i="2"/>
  <c r="U623" i="2" s="1"/>
  <c r="G624" i="2"/>
  <c r="R624" i="2" s="1"/>
  <c r="H624" i="2"/>
  <c r="S624" i="2" s="1"/>
  <c r="J624" i="2"/>
  <c r="U624" i="2" s="1"/>
  <c r="G625" i="2"/>
  <c r="R625" i="2" s="1"/>
  <c r="H625" i="2"/>
  <c r="S625" i="2" s="1"/>
  <c r="G626" i="2"/>
  <c r="R626" i="2" s="1"/>
  <c r="H626" i="2"/>
  <c r="S626" i="2" s="1"/>
  <c r="G627" i="2"/>
  <c r="R627" i="2" s="1"/>
  <c r="H627" i="2"/>
  <c r="S627" i="2" s="1"/>
  <c r="J627" i="2"/>
  <c r="U627" i="2" s="1"/>
  <c r="G628" i="2"/>
  <c r="R628" i="2" s="1"/>
  <c r="H628" i="2"/>
  <c r="S628" i="2" s="1"/>
  <c r="J628" i="2"/>
  <c r="U628" i="2" s="1"/>
  <c r="G629" i="2"/>
  <c r="R629" i="2" s="1"/>
  <c r="H629" i="2"/>
  <c r="S629" i="2" s="1"/>
  <c r="G630" i="2"/>
  <c r="R630" i="2" s="1"/>
  <c r="H630" i="2"/>
  <c r="S630" i="2" s="1"/>
  <c r="G631" i="2"/>
  <c r="R631" i="2" s="1"/>
  <c r="H631" i="2"/>
  <c r="S631" i="2" s="1"/>
  <c r="J631" i="2"/>
  <c r="U631" i="2" s="1"/>
  <c r="G632" i="2"/>
  <c r="R632" i="2" s="1"/>
  <c r="H632" i="2"/>
  <c r="S632" i="2" s="1"/>
  <c r="J632" i="2"/>
  <c r="U632" i="2" s="1"/>
  <c r="G633" i="2"/>
  <c r="R633" i="2" s="1"/>
  <c r="H633" i="2"/>
  <c r="S633" i="2" s="1"/>
  <c r="G634" i="2"/>
  <c r="R634" i="2" s="1"/>
  <c r="H634" i="2"/>
  <c r="S634" i="2" s="1"/>
  <c r="G635" i="2"/>
  <c r="R635" i="2" s="1"/>
  <c r="H635" i="2"/>
  <c r="S635" i="2" s="1"/>
  <c r="J635" i="2"/>
  <c r="U635" i="2" s="1"/>
  <c r="G636" i="2"/>
  <c r="R636" i="2" s="1"/>
  <c r="H636" i="2"/>
  <c r="S636" i="2" s="1"/>
  <c r="J636" i="2"/>
  <c r="U636" i="2" s="1"/>
  <c r="G637" i="2"/>
  <c r="R637" i="2" s="1"/>
  <c r="H637" i="2"/>
  <c r="S637" i="2" s="1"/>
  <c r="G638" i="2"/>
  <c r="R638" i="2" s="1"/>
  <c r="H638" i="2"/>
  <c r="S638" i="2" s="1"/>
  <c r="G639" i="2"/>
  <c r="R639" i="2" s="1"/>
  <c r="H639" i="2"/>
  <c r="S639" i="2" s="1"/>
  <c r="J639" i="2"/>
  <c r="U639" i="2" s="1"/>
  <c r="G640" i="2"/>
  <c r="R640" i="2" s="1"/>
  <c r="H640" i="2"/>
  <c r="S640" i="2" s="1"/>
  <c r="J640" i="2"/>
  <c r="U640" i="2" s="1"/>
  <c r="G641" i="2"/>
  <c r="R641" i="2" s="1"/>
  <c r="H641" i="2"/>
  <c r="S641" i="2" s="1"/>
  <c r="G642" i="2"/>
  <c r="R642" i="2" s="1"/>
  <c r="H642" i="2"/>
  <c r="S642" i="2" s="1"/>
  <c r="G643" i="2"/>
  <c r="R643" i="2" s="1"/>
  <c r="H643" i="2"/>
  <c r="S643" i="2" s="1"/>
  <c r="J643" i="2"/>
  <c r="U643" i="2" s="1"/>
  <c r="G644" i="2"/>
  <c r="R644" i="2" s="1"/>
  <c r="H644" i="2"/>
  <c r="S644" i="2" s="1"/>
  <c r="J644" i="2"/>
  <c r="U644" i="2" s="1"/>
  <c r="G645" i="2"/>
  <c r="R645" i="2" s="1"/>
  <c r="H645" i="2"/>
  <c r="S645" i="2" s="1"/>
  <c r="G646" i="2"/>
  <c r="R646" i="2" s="1"/>
  <c r="H646" i="2"/>
  <c r="S646" i="2" s="1"/>
  <c r="G647" i="2"/>
  <c r="R647" i="2" s="1"/>
  <c r="H647" i="2"/>
  <c r="S647" i="2" s="1"/>
  <c r="J647" i="2"/>
  <c r="U647" i="2" s="1"/>
  <c r="G648" i="2"/>
  <c r="R648" i="2" s="1"/>
  <c r="H648" i="2"/>
  <c r="S648" i="2" s="1"/>
  <c r="J648" i="2"/>
  <c r="U648" i="2" s="1"/>
  <c r="G649" i="2"/>
  <c r="R649" i="2" s="1"/>
  <c r="H649" i="2"/>
  <c r="S649" i="2" s="1"/>
  <c r="G650" i="2"/>
  <c r="R650" i="2" s="1"/>
  <c r="H650" i="2"/>
  <c r="S650" i="2" s="1"/>
  <c r="G651" i="2"/>
  <c r="R651" i="2" s="1"/>
  <c r="H651" i="2"/>
  <c r="S651" i="2" s="1"/>
  <c r="J651" i="2"/>
  <c r="U651" i="2" s="1"/>
  <c r="G652" i="2"/>
  <c r="R652" i="2" s="1"/>
  <c r="H652" i="2"/>
  <c r="S652" i="2" s="1"/>
  <c r="J652" i="2"/>
  <c r="U652" i="2" s="1"/>
  <c r="G653" i="2"/>
  <c r="R653" i="2" s="1"/>
  <c r="H653" i="2"/>
  <c r="S653" i="2" s="1"/>
  <c r="G654" i="2"/>
  <c r="R654" i="2" s="1"/>
  <c r="H654" i="2"/>
  <c r="S654" i="2" s="1"/>
  <c r="G655" i="2"/>
  <c r="R655" i="2" s="1"/>
  <c r="H655" i="2"/>
  <c r="S655" i="2" s="1"/>
  <c r="J655" i="2"/>
  <c r="U655" i="2" s="1"/>
  <c r="G656" i="2"/>
  <c r="R656" i="2" s="1"/>
  <c r="H656" i="2"/>
  <c r="S656" i="2" s="1"/>
  <c r="J656" i="2"/>
  <c r="U656" i="2" s="1"/>
  <c r="G657" i="2"/>
  <c r="R657" i="2" s="1"/>
  <c r="H657" i="2"/>
  <c r="S657" i="2" s="1"/>
  <c r="G658" i="2"/>
  <c r="R658" i="2" s="1"/>
  <c r="H658" i="2"/>
  <c r="S658" i="2" s="1"/>
  <c r="G659" i="2"/>
  <c r="R659" i="2" s="1"/>
  <c r="H659" i="2"/>
  <c r="S659" i="2" s="1"/>
  <c r="J659" i="2"/>
  <c r="U659" i="2" s="1"/>
  <c r="G660" i="2"/>
  <c r="R660" i="2" s="1"/>
  <c r="H660" i="2"/>
  <c r="S660" i="2" s="1"/>
  <c r="J660" i="2"/>
  <c r="U660" i="2" s="1"/>
  <c r="G661" i="2"/>
  <c r="R661" i="2" s="1"/>
  <c r="H661" i="2"/>
  <c r="S661" i="2" s="1"/>
  <c r="G662" i="2"/>
  <c r="R662" i="2" s="1"/>
  <c r="H662" i="2"/>
  <c r="S662" i="2" s="1"/>
  <c r="G663" i="2"/>
  <c r="R663" i="2" s="1"/>
  <c r="H663" i="2"/>
  <c r="S663" i="2" s="1"/>
  <c r="J663" i="2"/>
  <c r="U663" i="2" s="1"/>
  <c r="G664" i="2"/>
  <c r="R664" i="2" s="1"/>
  <c r="H664" i="2"/>
  <c r="S664" i="2" s="1"/>
  <c r="J664" i="2"/>
  <c r="U664" i="2" s="1"/>
  <c r="G665" i="2"/>
  <c r="R665" i="2" s="1"/>
  <c r="H665" i="2"/>
  <c r="S665" i="2" s="1"/>
  <c r="G666" i="2"/>
  <c r="R666" i="2" s="1"/>
  <c r="H666" i="2"/>
  <c r="S666" i="2" s="1"/>
  <c r="G667" i="2"/>
  <c r="R667" i="2" s="1"/>
  <c r="H667" i="2"/>
  <c r="S667" i="2" s="1"/>
  <c r="J667" i="2"/>
  <c r="U667" i="2" s="1"/>
  <c r="G668" i="2"/>
  <c r="R668" i="2" s="1"/>
  <c r="H668" i="2"/>
  <c r="S668" i="2" s="1"/>
  <c r="J668" i="2"/>
  <c r="U668" i="2" s="1"/>
  <c r="G669" i="2"/>
  <c r="R669" i="2" s="1"/>
  <c r="H669" i="2"/>
  <c r="S669" i="2" s="1"/>
  <c r="G670" i="2"/>
  <c r="R670" i="2" s="1"/>
  <c r="H670" i="2"/>
  <c r="S670" i="2" s="1"/>
  <c r="G671" i="2"/>
  <c r="R671" i="2" s="1"/>
  <c r="H671" i="2"/>
  <c r="S671" i="2" s="1"/>
  <c r="J671" i="2"/>
  <c r="U671" i="2" s="1"/>
  <c r="G672" i="2"/>
  <c r="R672" i="2" s="1"/>
  <c r="H672" i="2"/>
  <c r="S672" i="2" s="1"/>
  <c r="J672" i="2"/>
  <c r="U672" i="2" s="1"/>
  <c r="G673" i="2"/>
  <c r="R673" i="2" s="1"/>
  <c r="H673" i="2"/>
  <c r="S673" i="2" s="1"/>
  <c r="G674" i="2"/>
  <c r="R674" i="2" s="1"/>
  <c r="H674" i="2"/>
  <c r="S674" i="2" s="1"/>
  <c r="G675" i="2"/>
  <c r="R675" i="2" s="1"/>
  <c r="H675" i="2"/>
  <c r="S675" i="2" s="1"/>
  <c r="J675" i="2"/>
  <c r="U675" i="2" s="1"/>
  <c r="G676" i="2"/>
  <c r="R676" i="2" s="1"/>
  <c r="H676" i="2"/>
  <c r="S676" i="2" s="1"/>
  <c r="J676" i="2"/>
  <c r="U676" i="2" s="1"/>
  <c r="G677" i="2"/>
  <c r="R677" i="2" s="1"/>
  <c r="H677" i="2"/>
  <c r="S677" i="2" s="1"/>
  <c r="G678" i="2"/>
  <c r="R678" i="2" s="1"/>
  <c r="H678" i="2"/>
  <c r="S678" i="2" s="1"/>
  <c r="G679" i="2"/>
  <c r="R679" i="2" s="1"/>
  <c r="H679" i="2"/>
  <c r="S679" i="2" s="1"/>
  <c r="J679" i="2"/>
  <c r="U679" i="2" s="1"/>
  <c r="G680" i="2"/>
  <c r="R680" i="2" s="1"/>
  <c r="H680" i="2"/>
  <c r="S680" i="2" s="1"/>
  <c r="J680" i="2"/>
  <c r="U680" i="2" s="1"/>
  <c r="G681" i="2"/>
  <c r="R681" i="2" s="1"/>
  <c r="H681" i="2"/>
  <c r="S681" i="2" s="1"/>
  <c r="G682" i="2"/>
  <c r="R682" i="2" s="1"/>
  <c r="H682" i="2"/>
  <c r="S682" i="2" s="1"/>
  <c r="G683" i="2"/>
  <c r="R683" i="2" s="1"/>
  <c r="H683" i="2"/>
  <c r="S683" i="2" s="1"/>
  <c r="J683" i="2"/>
  <c r="U683" i="2" s="1"/>
  <c r="G684" i="2"/>
  <c r="R684" i="2" s="1"/>
  <c r="H684" i="2"/>
  <c r="S684" i="2" s="1"/>
  <c r="J684" i="2"/>
  <c r="U684" i="2" s="1"/>
  <c r="G685" i="2"/>
  <c r="R685" i="2" s="1"/>
  <c r="H685" i="2"/>
  <c r="S685" i="2" s="1"/>
  <c r="G686" i="2"/>
  <c r="R686" i="2" s="1"/>
  <c r="H686" i="2"/>
  <c r="S686" i="2" s="1"/>
  <c r="G687" i="2"/>
  <c r="R687" i="2" s="1"/>
  <c r="H687" i="2"/>
  <c r="S687" i="2" s="1"/>
  <c r="J687" i="2"/>
  <c r="U687" i="2" s="1"/>
  <c r="G688" i="2"/>
  <c r="R688" i="2" s="1"/>
  <c r="H688" i="2"/>
  <c r="S688" i="2" s="1"/>
  <c r="J688" i="2"/>
  <c r="U688" i="2" s="1"/>
  <c r="G689" i="2"/>
  <c r="R689" i="2" s="1"/>
  <c r="H689" i="2"/>
  <c r="S689" i="2" s="1"/>
  <c r="G690" i="2"/>
  <c r="R690" i="2" s="1"/>
  <c r="H690" i="2"/>
  <c r="S690" i="2" s="1"/>
  <c r="G691" i="2"/>
  <c r="R691" i="2" s="1"/>
  <c r="H691" i="2"/>
  <c r="S691" i="2" s="1"/>
  <c r="J691" i="2"/>
  <c r="U691" i="2" s="1"/>
  <c r="G692" i="2"/>
  <c r="R692" i="2" s="1"/>
  <c r="H692" i="2"/>
  <c r="S692" i="2" s="1"/>
  <c r="J692" i="2"/>
  <c r="U692" i="2" s="1"/>
  <c r="G693" i="2"/>
  <c r="R693" i="2" s="1"/>
  <c r="H693" i="2"/>
  <c r="S693" i="2" s="1"/>
  <c r="G694" i="2"/>
  <c r="R694" i="2" s="1"/>
  <c r="H694" i="2"/>
  <c r="S694" i="2" s="1"/>
  <c r="G695" i="2"/>
  <c r="R695" i="2" s="1"/>
  <c r="H695" i="2"/>
  <c r="S695" i="2" s="1"/>
  <c r="J695" i="2"/>
  <c r="U695" i="2" s="1"/>
  <c r="G696" i="2"/>
  <c r="R696" i="2" s="1"/>
  <c r="H696" i="2"/>
  <c r="S696" i="2" s="1"/>
  <c r="J696" i="2"/>
  <c r="U696" i="2" s="1"/>
  <c r="G697" i="2"/>
  <c r="R697" i="2" s="1"/>
  <c r="H697" i="2"/>
  <c r="S697" i="2" s="1"/>
  <c r="G698" i="2"/>
  <c r="R698" i="2" s="1"/>
  <c r="H698" i="2"/>
  <c r="S698" i="2" s="1"/>
  <c r="G699" i="2"/>
  <c r="R699" i="2" s="1"/>
  <c r="H699" i="2"/>
  <c r="S699" i="2" s="1"/>
  <c r="J699" i="2"/>
  <c r="U699" i="2" s="1"/>
  <c r="G700" i="2"/>
  <c r="R700" i="2" s="1"/>
  <c r="H700" i="2"/>
  <c r="S700" i="2" s="1"/>
  <c r="J700" i="2"/>
  <c r="U700" i="2" s="1"/>
  <c r="G701" i="2"/>
  <c r="R701" i="2" s="1"/>
  <c r="H701" i="2"/>
  <c r="S701" i="2" s="1"/>
  <c r="G702" i="2"/>
  <c r="R702" i="2" s="1"/>
  <c r="H702" i="2"/>
  <c r="S702" i="2" s="1"/>
  <c r="G703" i="2"/>
  <c r="R703" i="2" s="1"/>
  <c r="H703" i="2"/>
  <c r="S703" i="2" s="1"/>
  <c r="J703" i="2"/>
  <c r="U703" i="2" s="1"/>
  <c r="G704" i="2"/>
  <c r="R704" i="2" s="1"/>
  <c r="H704" i="2"/>
  <c r="S704" i="2" s="1"/>
  <c r="J704" i="2"/>
  <c r="U704" i="2" s="1"/>
  <c r="G705" i="2"/>
  <c r="R705" i="2" s="1"/>
  <c r="H705" i="2"/>
  <c r="S705" i="2" s="1"/>
  <c r="G706" i="2"/>
  <c r="R706" i="2" s="1"/>
  <c r="H706" i="2"/>
  <c r="S706" i="2" s="1"/>
  <c r="G707" i="2"/>
  <c r="R707" i="2" s="1"/>
  <c r="H707" i="2"/>
  <c r="S707" i="2" s="1"/>
  <c r="J707" i="2"/>
  <c r="U707" i="2" s="1"/>
  <c r="G708" i="2"/>
  <c r="R708" i="2" s="1"/>
  <c r="H708" i="2"/>
  <c r="S708" i="2" s="1"/>
  <c r="J708" i="2"/>
  <c r="U708" i="2" s="1"/>
  <c r="G709" i="2"/>
  <c r="R709" i="2" s="1"/>
  <c r="H709" i="2"/>
  <c r="S709" i="2" s="1"/>
  <c r="G710" i="2"/>
  <c r="R710" i="2" s="1"/>
  <c r="H710" i="2"/>
  <c r="S710" i="2" s="1"/>
  <c r="G711" i="2"/>
  <c r="R711" i="2" s="1"/>
  <c r="H711" i="2"/>
  <c r="S711" i="2" s="1"/>
  <c r="J711" i="2"/>
  <c r="U711" i="2" s="1"/>
  <c r="G712" i="2"/>
  <c r="R712" i="2" s="1"/>
  <c r="H712" i="2"/>
  <c r="S712" i="2" s="1"/>
  <c r="J712" i="2"/>
  <c r="U712" i="2" s="1"/>
  <c r="G713" i="2"/>
  <c r="R713" i="2" s="1"/>
  <c r="H713" i="2"/>
  <c r="S713" i="2" s="1"/>
  <c r="G714" i="2"/>
  <c r="R714" i="2" s="1"/>
  <c r="H714" i="2"/>
  <c r="S714" i="2" s="1"/>
  <c r="G715" i="2"/>
  <c r="R715" i="2" s="1"/>
  <c r="H715" i="2"/>
  <c r="S715" i="2" s="1"/>
  <c r="J715" i="2"/>
  <c r="U715" i="2" s="1"/>
  <c r="G716" i="2"/>
  <c r="R716" i="2" s="1"/>
  <c r="H716" i="2"/>
  <c r="S716" i="2" s="1"/>
  <c r="J716" i="2"/>
  <c r="U716" i="2" s="1"/>
  <c r="G717" i="2"/>
  <c r="R717" i="2" s="1"/>
  <c r="H717" i="2"/>
  <c r="S717" i="2" s="1"/>
  <c r="G718" i="2"/>
  <c r="R718" i="2" s="1"/>
  <c r="H718" i="2"/>
  <c r="S718" i="2" s="1"/>
  <c r="G719" i="2"/>
  <c r="R719" i="2" s="1"/>
  <c r="H719" i="2"/>
  <c r="S719" i="2" s="1"/>
  <c r="J719" i="2"/>
  <c r="U719" i="2" s="1"/>
  <c r="G720" i="2"/>
  <c r="R720" i="2" s="1"/>
  <c r="H720" i="2"/>
  <c r="S720" i="2" s="1"/>
  <c r="J720" i="2"/>
  <c r="U720" i="2" s="1"/>
  <c r="G721" i="2"/>
  <c r="R721" i="2" s="1"/>
  <c r="H721" i="2"/>
  <c r="S721" i="2" s="1"/>
  <c r="G722" i="2"/>
  <c r="R722" i="2" s="1"/>
  <c r="H722" i="2"/>
  <c r="S722" i="2" s="1"/>
  <c r="G723" i="2"/>
  <c r="R723" i="2" s="1"/>
  <c r="H723" i="2"/>
  <c r="S723" i="2" s="1"/>
  <c r="J723" i="2"/>
  <c r="U723" i="2" s="1"/>
  <c r="G724" i="2"/>
  <c r="R724" i="2" s="1"/>
  <c r="H724" i="2"/>
  <c r="S724" i="2" s="1"/>
  <c r="J724" i="2"/>
  <c r="U724" i="2" s="1"/>
  <c r="G725" i="2"/>
  <c r="R725" i="2" s="1"/>
  <c r="H725" i="2"/>
  <c r="S725" i="2" s="1"/>
  <c r="G726" i="2"/>
  <c r="R726" i="2" s="1"/>
  <c r="H726" i="2"/>
  <c r="S726" i="2" s="1"/>
  <c r="G727" i="2"/>
  <c r="R727" i="2" s="1"/>
  <c r="H727" i="2"/>
  <c r="S727" i="2" s="1"/>
  <c r="J727" i="2"/>
  <c r="U727" i="2" s="1"/>
  <c r="G728" i="2"/>
  <c r="R728" i="2" s="1"/>
  <c r="H728" i="2"/>
  <c r="S728" i="2" s="1"/>
  <c r="J728" i="2"/>
  <c r="U728" i="2" s="1"/>
  <c r="G729" i="2"/>
  <c r="R729" i="2" s="1"/>
  <c r="H729" i="2"/>
  <c r="S729" i="2" s="1"/>
  <c r="G730" i="2"/>
  <c r="R730" i="2" s="1"/>
  <c r="H730" i="2"/>
  <c r="S730" i="2" s="1"/>
  <c r="G731" i="2"/>
  <c r="R731" i="2" s="1"/>
  <c r="H731" i="2"/>
  <c r="S731" i="2" s="1"/>
  <c r="J731" i="2"/>
  <c r="U731" i="2" s="1"/>
  <c r="G732" i="2"/>
  <c r="R732" i="2" s="1"/>
  <c r="H732" i="2"/>
  <c r="S732" i="2" s="1"/>
  <c r="J732" i="2"/>
  <c r="U732" i="2" s="1"/>
  <c r="G733" i="2"/>
  <c r="R733" i="2" s="1"/>
  <c r="H733" i="2"/>
  <c r="S733" i="2" s="1"/>
  <c r="G734" i="2"/>
  <c r="R734" i="2" s="1"/>
  <c r="H734" i="2"/>
  <c r="S734" i="2" s="1"/>
  <c r="G735" i="2"/>
  <c r="R735" i="2" s="1"/>
  <c r="H735" i="2"/>
  <c r="S735" i="2" s="1"/>
  <c r="J735" i="2"/>
  <c r="U735" i="2" s="1"/>
  <c r="G736" i="2"/>
  <c r="R736" i="2" s="1"/>
  <c r="H736" i="2"/>
  <c r="S736" i="2" s="1"/>
  <c r="J736" i="2"/>
  <c r="U736" i="2" s="1"/>
  <c r="G737" i="2"/>
  <c r="R737" i="2" s="1"/>
  <c r="H737" i="2"/>
  <c r="S737" i="2" s="1"/>
  <c r="G738" i="2"/>
  <c r="R738" i="2" s="1"/>
  <c r="H738" i="2"/>
  <c r="S738" i="2" s="1"/>
  <c r="G739" i="2"/>
  <c r="R739" i="2" s="1"/>
  <c r="H739" i="2"/>
  <c r="S739" i="2" s="1"/>
  <c r="J739" i="2"/>
  <c r="U739" i="2" s="1"/>
  <c r="G740" i="2"/>
  <c r="R740" i="2" s="1"/>
  <c r="H740" i="2"/>
  <c r="S740" i="2" s="1"/>
  <c r="J740" i="2"/>
  <c r="U740" i="2" s="1"/>
  <c r="G741" i="2"/>
  <c r="R741" i="2" s="1"/>
  <c r="H741" i="2"/>
  <c r="S741" i="2" s="1"/>
  <c r="G742" i="2"/>
  <c r="R742" i="2" s="1"/>
  <c r="H742" i="2"/>
  <c r="S742" i="2" s="1"/>
  <c r="G743" i="2"/>
  <c r="R743" i="2" s="1"/>
  <c r="H743" i="2"/>
  <c r="S743" i="2" s="1"/>
  <c r="J743" i="2"/>
  <c r="U743" i="2" s="1"/>
  <c r="G744" i="2"/>
  <c r="R744" i="2" s="1"/>
  <c r="H744" i="2"/>
  <c r="S744" i="2" s="1"/>
  <c r="J744" i="2"/>
  <c r="U744" i="2" s="1"/>
  <c r="G745" i="2"/>
  <c r="R745" i="2" s="1"/>
  <c r="H745" i="2"/>
  <c r="S745" i="2" s="1"/>
  <c r="G746" i="2"/>
  <c r="R746" i="2" s="1"/>
  <c r="H746" i="2"/>
  <c r="S746" i="2" s="1"/>
  <c r="G747" i="2"/>
  <c r="R747" i="2" s="1"/>
  <c r="H747" i="2"/>
  <c r="S747" i="2" s="1"/>
  <c r="J747" i="2"/>
  <c r="U747" i="2" s="1"/>
  <c r="G748" i="2"/>
  <c r="R748" i="2" s="1"/>
  <c r="H748" i="2"/>
  <c r="S748" i="2" s="1"/>
  <c r="J748" i="2"/>
  <c r="U748" i="2" s="1"/>
  <c r="G749" i="2"/>
  <c r="R749" i="2" s="1"/>
  <c r="H749" i="2"/>
  <c r="S749" i="2" s="1"/>
  <c r="G750" i="2"/>
  <c r="R750" i="2" s="1"/>
  <c r="H750" i="2"/>
  <c r="S750" i="2" s="1"/>
  <c r="G751" i="2"/>
  <c r="R751" i="2" s="1"/>
  <c r="H751" i="2"/>
  <c r="S751" i="2" s="1"/>
  <c r="J751" i="2"/>
  <c r="U751" i="2" s="1"/>
  <c r="G752" i="2"/>
  <c r="R752" i="2" s="1"/>
  <c r="H752" i="2"/>
  <c r="S752" i="2" s="1"/>
  <c r="J752" i="2"/>
  <c r="U752" i="2" s="1"/>
  <c r="G753" i="2"/>
  <c r="R753" i="2" s="1"/>
  <c r="H753" i="2"/>
  <c r="S753" i="2" s="1"/>
  <c r="G754" i="2"/>
  <c r="R754" i="2" s="1"/>
  <c r="H754" i="2"/>
  <c r="S754" i="2" s="1"/>
  <c r="G755" i="2"/>
  <c r="R755" i="2" s="1"/>
  <c r="H755" i="2"/>
  <c r="S755" i="2" s="1"/>
  <c r="J755" i="2"/>
  <c r="U755" i="2" s="1"/>
  <c r="G756" i="2"/>
  <c r="R756" i="2" s="1"/>
  <c r="H756" i="2"/>
  <c r="S756" i="2" s="1"/>
  <c r="J756" i="2"/>
  <c r="U756" i="2" s="1"/>
  <c r="G757" i="2"/>
  <c r="R757" i="2" s="1"/>
  <c r="H757" i="2"/>
  <c r="S757" i="2" s="1"/>
  <c r="G758" i="2"/>
  <c r="R758" i="2" s="1"/>
  <c r="H758" i="2"/>
  <c r="S758" i="2" s="1"/>
  <c r="G759" i="2"/>
  <c r="R759" i="2" s="1"/>
  <c r="H759" i="2"/>
  <c r="S759" i="2" s="1"/>
  <c r="J759" i="2"/>
  <c r="U759" i="2" s="1"/>
  <c r="G760" i="2"/>
  <c r="R760" i="2" s="1"/>
  <c r="H760" i="2"/>
  <c r="S760" i="2" s="1"/>
  <c r="J760" i="2"/>
  <c r="U760" i="2" s="1"/>
  <c r="G761" i="2"/>
  <c r="R761" i="2" s="1"/>
  <c r="H761" i="2"/>
  <c r="S761" i="2" s="1"/>
  <c r="G762" i="2"/>
  <c r="R762" i="2" s="1"/>
  <c r="H762" i="2"/>
  <c r="S762" i="2" s="1"/>
  <c r="G763" i="2"/>
  <c r="R763" i="2" s="1"/>
  <c r="H763" i="2"/>
  <c r="S763" i="2" s="1"/>
  <c r="J763" i="2"/>
  <c r="U763" i="2" s="1"/>
  <c r="G764" i="2"/>
  <c r="R764" i="2" s="1"/>
  <c r="H764" i="2"/>
  <c r="S764" i="2" s="1"/>
  <c r="J764" i="2"/>
  <c r="U764" i="2" s="1"/>
  <c r="G765" i="2"/>
  <c r="R765" i="2" s="1"/>
  <c r="H765" i="2"/>
  <c r="S765" i="2" s="1"/>
  <c r="G766" i="2"/>
  <c r="R766" i="2" s="1"/>
  <c r="H766" i="2"/>
  <c r="S766" i="2" s="1"/>
  <c r="G767" i="2"/>
  <c r="R767" i="2" s="1"/>
  <c r="H767" i="2"/>
  <c r="S767" i="2" s="1"/>
  <c r="J767" i="2"/>
  <c r="U767" i="2" s="1"/>
  <c r="G768" i="2"/>
  <c r="R768" i="2" s="1"/>
  <c r="H768" i="2"/>
  <c r="S768" i="2" s="1"/>
  <c r="J768" i="2"/>
  <c r="U768" i="2" s="1"/>
  <c r="G769" i="2"/>
  <c r="R769" i="2" s="1"/>
  <c r="H769" i="2"/>
  <c r="S769" i="2" s="1"/>
  <c r="G770" i="2"/>
  <c r="R770" i="2" s="1"/>
  <c r="H770" i="2"/>
  <c r="S770" i="2" s="1"/>
  <c r="G771" i="2"/>
  <c r="R771" i="2" s="1"/>
  <c r="H771" i="2"/>
  <c r="S771" i="2" s="1"/>
  <c r="J771" i="2"/>
  <c r="U771" i="2" s="1"/>
  <c r="G772" i="2"/>
  <c r="R772" i="2" s="1"/>
  <c r="H772" i="2"/>
  <c r="S772" i="2" s="1"/>
  <c r="J772" i="2"/>
  <c r="U772" i="2" s="1"/>
  <c r="G773" i="2"/>
  <c r="R773" i="2" s="1"/>
  <c r="H773" i="2"/>
  <c r="S773" i="2" s="1"/>
  <c r="G774" i="2"/>
  <c r="R774" i="2" s="1"/>
  <c r="H774" i="2"/>
  <c r="S774" i="2" s="1"/>
  <c r="G775" i="2"/>
  <c r="R775" i="2" s="1"/>
  <c r="H775" i="2"/>
  <c r="S775" i="2" s="1"/>
  <c r="J775" i="2"/>
  <c r="U775" i="2" s="1"/>
  <c r="G776" i="2"/>
  <c r="R776" i="2" s="1"/>
  <c r="H776" i="2"/>
  <c r="S776" i="2" s="1"/>
  <c r="J776" i="2"/>
  <c r="U776" i="2" s="1"/>
  <c r="G777" i="2"/>
  <c r="R777" i="2" s="1"/>
  <c r="H777" i="2"/>
  <c r="S777" i="2" s="1"/>
  <c r="G778" i="2"/>
  <c r="R778" i="2" s="1"/>
  <c r="H778" i="2"/>
  <c r="S778" i="2" s="1"/>
  <c r="G779" i="2"/>
  <c r="R779" i="2" s="1"/>
  <c r="H779" i="2"/>
  <c r="S779" i="2" s="1"/>
  <c r="J779" i="2"/>
  <c r="U779" i="2" s="1"/>
  <c r="G780" i="2"/>
  <c r="R780" i="2" s="1"/>
  <c r="H780" i="2"/>
  <c r="S780" i="2" s="1"/>
  <c r="J780" i="2"/>
  <c r="U780" i="2" s="1"/>
  <c r="G781" i="2"/>
  <c r="R781" i="2" s="1"/>
  <c r="H781" i="2"/>
  <c r="S781" i="2" s="1"/>
  <c r="G782" i="2"/>
  <c r="R782" i="2" s="1"/>
  <c r="H782" i="2"/>
  <c r="S782" i="2" s="1"/>
  <c r="G783" i="2"/>
  <c r="R783" i="2" s="1"/>
  <c r="H783" i="2"/>
  <c r="S783" i="2" s="1"/>
  <c r="J783" i="2"/>
  <c r="U783" i="2" s="1"/>
  <c r="G784" i="2"/>
  <c r="R784" i="2" s="1"/>
  <c r="H784" i="2"/>
  <c r="S784" i="2" s="1"/>
  <c r="J784" i="2"/>
  <c r="U784" i="2" s="1"/>
  <c r="G785" i="2"/>
  <c r="R785" i="2" s="1"/>
  <c r="H785" i="2"/>
  <c r="S785" i="2" s="1"/>
  <c r="G786" i="2"/>
  <c r="R786" i="2" s="1"/>
  <c r="H786" i="2"/>
  <c r="S786" i="2" s="1"/>
  <c r="G787" i="2"/>
  <c r="R787" i="2" s="1"/>
  <c r="H787" i="2"/>
  <c r="S787" i="2" s="1"/>
  <c r="J787" i="2"/>
  <c r="U787" i="2" s="1"/>
  <c r="G788" i="2"/>
  <c r="R788" i="2" s="1"/>
  <c r="H788" i="2"/>
  <c r="S788" i="2" s="1"/>
  <c r="J788" i="2"/>
  <c r="U788" i="2" s="1"/>
  <c r="G789" i="2"/>
  <c r="R789" i="2" s="1"/>
  <c r="H789" i="2"/>
  <c r="S789" i="2" s="1"/>
  <c r="G790" i="2"/>
  <c r="R790" i="2" s="1"/>
  <c r="H790" i="2"/>
  <c r="S790" i="2" s="1"/>
  <c r="G791" i="2"/>
  <c r="R791" i="2" s="1"/>
  <c r="H791" i="2"/>
  <c r="S791" i="2" s="1"/>
  <c r="J791" i="2"/>
  <c r="U791" i="2" s="1"/>
  <c r="G792" i="2"/>
  <c r="R792" i="2" s="1"/>
  <c r="H792" i="2"/>
  <c r="S792" i="2" s="1"/>
  <c r="J792" i="2"/>
  <c r="U792" i="2" s="1"/>
  <c r="G793" i="2"/>
  <c r="R793" i="2" s="1"/>
  <c r="H793" i="2"/>
  <c r="S793" i="2" s="1"/>
  <c r="G794" i="2"/>
  <c r="R794" i="2" s="1"/>
  <c r="H794" i="2"/>
  <c r="S794" i="2" s="1"/>
  <c r="G795" i="2"/>
  <c r="R795" i="2" s="1"/>
  <c r="H795" i="2"/>
  <c r="S795" i="2" s="1"/>
  <c r="J795" i="2"/>
  <c r="U795" i="2" s="1"/>
  <c r="G796" i="2"/>
  <c r="R796" i="2" s="1"/>
  <c r="H796" i="2"/>
  <c r="S796" i="2" s="1"/>
  <c r="J796" i="2"/>
  <c r="U796" i="2" s="1"/>
  <c r="G797" i="2"/>
  <c r="R797" i="2" s="1"/>
  <c r="H797" i="2"/>
  <c r="S797" i="2" s="1"/>
  <c r="G798" i="2"/>
  <c r="R798" i="2" s="1"/>
  <c r="H798" i="2"/>
  <c r="S798" i="2" s="1"/>
  <c r="G799" i="2"/>
  <c r="R799" i="2" s="1"/>
  <c r="H799" i="2"/>
  <c r="S799" i="2" s="1"/>
  <c r="J799" i="2"/>
  <c r="U799" i="2" s="1"/>
  <c r="G800" i="2"/>
  <c r="R800" i="2" s="1"/>
  <c r="H800" i="2"/>
  <c r="S800" i="2" s="1"/>
  <c r="J800" i="2"/>
  <c r="U800" i="2" s="1"/>
  <c r="G801" i="2"/>
  <c r="R801" i="2" s="1"/>
  <c r="H801" i="2"/>
  <c r="S801" i="2" s="1"/>
  <c r="G802" i="2"/>
  <c r="R802" i="2" s="1"/>
  <c r="H802" i="2"/>
  <c r="S802" i="2" s="1"/>
  <c r="G803" i="2"/>
  <c r="R803" i="2" s="1"/>
  <c r="H803" i="2"/>
  <c r="S803" i="2" s="1"/>
  <c r="J803" i="2"/>
  <c r="U803" i="2" s="1"/>
  <c r="G804" i="2"/>
  <c r="R804" i="2" s="1"/>
  <c r="H804" i="2"/>
  <c r="S804" i="2" s="1"/>
  <c r="J804" i="2"/>
  <c r="U804" i="2" s="1"/>
  <c r="G805" i="2"/>
  <c r="R805" i="2" s="1"/>
  <c r="H805" i="2"/>
  <c r="S805" i="2" s="1"/>
  <c r="G806" i="2"/>
  <c r="R806" i="2" s="1"/>
  <c r="H806" i="2"/>
  <c r="S806" i="2" s="1"/>
  <c r="G807" i="2"/>
  <c r="R807" i="2" s="1"/>
  <c r="H807" i="2"/>
  <c r="S807" i="2" s="1"/>
  <c r="J807" i="2"/>
  <c r="U807" i="2" s="1"/>
  <c r="G808" i="2"/>
  <c r="R808" i="2" s="1"/>
  <c r="H808" i="2"/>
  <c r="S808" i="2" s="1"/>
  <c r="J808" i="2"/>
  <c r="U808" i="2" s="1"/>
  <c r="G809" i="2"/>
  <c r="R809" i="2" s="1"/>
  <c r="H809" i="2"/>
  <c r="S809" i="2" s="1"/>
  <c r="G810" i="2"/>
  <c r="R810" i="2" s="1"/>
  <c r="H810" i="2"/>
  <c r="S810" i="2" s="1"/>
  <c r="G811" i="2"/>
  <c r="R811" i="2" s="1"/>
  <c r="H811" i="2"/>
  <c r="S811" i="2" s="1"/>
  <c r="J811" i="2"/>
  <c r="U811" i="2" s="1"/>
  <c r="G812" i="2"/>
  <c r="R812" i="2" s="1"/>
  <c r="H812" i="2"/>
  <c r="S812" i="2" s="1"/>
  <c r="J812" i="2"/>
  <c r="U812" i="2" s="1"/>
  <c r="G813" i="2"/>
  <c r="R813" i="2" s="1"/>
  <c r="H813" i="2"/>
  <c r="S813" i="2" s="1"/>
  <c r="G814" i="2"/>
  <c r="R814" i="2" s="1"/>
  <c r="H814" i="2"/>
  <c r="S814" i="2" s="1"/>
  <c r="G815" i="2"/>
  <c r="R815" i="2" s="1"/>
  <c r="H815" i="2"/>
  <c r="S815" i="2" s="1"/>
  <c r="J815" i="2"/>
  <c r="U815" i="2" s="1"/>
  <c r="G816" i="2"/>
  <c r="R816" i="2" s="1"/>
  <c r="H816" i="2"/>
  <c r="S816" i="2" s="1"/>
  <c r="J816" i="2"/>
  <c r="U816" i="2" s="1"/>
  <c r="G817" i="2"/>
  <c r="R817" i="2" s="1"/>
  <c r="H817" i="2"/>
  <c r="S817" i="2" s="1"/>
  <c r="G818" i="2"/>
  <c r="R818" i="2" s="1"/>
  <c r="H818" i="2"/>
  <c r="S818" i="2" s="1"/>
  <c r="G819" i="2"/>
  <c r="R819" i="2" s="1"/>
  <c r="H819" i="2"/>
  <c r="S819" i="2" s="1"/>
  <c r="J819" i="2"/>
  <c r="U819" i="2" s="1"/>
  <c r="G820" i="2"/>
  <c r="R820" i="2" s="1"/>
  <c r="H820" i="2"/>
  <c r="S820" i="2" s="1"/>
  <c r="J820" i="2"/>
  <c r="U820" i="2" s="1"/>
  <c r="G821" i="2"/>
  <c r="R821" i="2" s="1"/>
  <c r="H821" i="2"/>
  <c r="S821" i="2" s="1"/>
  <c r="G822" i="2"/>
  <c r="R822" i="2" s="1"/>
  <c r="H822" i="2"/>
  <c r="S822" i="2" s="1"/>
  <c r="G823" i="2"/>
  <c r="R823" i="2" s="1"/>
  <c r="H823" i="2"/>
  <c r="S823" i="2" s="1"/>
  <c r="J823" i="2"/>
  <c r="U823" i="2" s="1"/>
  <c r="G824" i="2"/>
  <c r="R824" i="2" s="1"/>
  <c r="H824" i="2"/>
  <c r="S824" i="2" s="1"/>
  <c r="J824" i="2"/>
  <c r="U824" i="2" s="1"/>
  <c r="G825" i="2"/>
  <c r="R825" i="2" s="1"/>
  <c r="H825" i="2"/>
  <c r="S825" i="2" s="1"/>
  <c r="G826" i="2"/>
  <c r="R826" i="2" s="1"/>
  <c r="H826" i="2"/>
  <c r="S826" i="2" s="1"/>
  <c r="G827" i="2"/>
  <c r="R827" i="2" s="1"/>
  <c r="H827" i="2"/>
  <c r="S827" i="2" s="1"/>
  <c r="J827" i="2"/>
  <c r="U827" i="2" s="1"/>
  <c r="G828" i="2"/>
  <c r="R828" i="2" s="1"/>
  <c r="H828" i="2"/>
  <c r="S828" i="2" s="1"/>
  <c r="J828" i="2"/>
  <c r="U828" i="2" s="1"/>
  <c r="G829" i="2"/>
  <c r="R829" i="2" s="1"/>
  <c r="H829" i="2"/>
  <c r="S829" i="2" s="1"/>
  <c r="G830" i="2"/>
  <c r="R830" i="2" s="1"/>
  <c r="H830" i="2"/>
  <c r="S830" i="2" s="1"/>
  <c r="G831" i="2"/>
  <c r="R831" i="2" s="1"/>
  <c r="H831" i="2"/>
  <c r="S831" i="2" s="1"/>
  <c r="J831" i="2"/>
  <c r="U831" i="2" s="1"/>
  <c r="G832" i="2"/>
  <c r="R832" i="2" s="1"/>
  <c r="H832" i="2"/>
  <c r="S832" i="2" s="1"/>
  <c r="J832" i="2"/>
  <c r="U832" i="2" s="1"/>
  <c r="G833" i="2"/>
  <c r="R833" i="2" s="1"/>
  <c r="H833" i="2"/>
  <c r="S833" i="2" s="1"/>
  <c r="G834" i="2"/>
  <c r="R834" i="2" s="1"/>
  <c r="H834" i="2"/>
  <c r="S834" i="2" s="1"/>
  <c r="G835" i="2"/>
  <c r="R835" i="2" s="1"/>
  <c r="H835" i="2"/>
  <c r="S835" i="2" s="1"/>
  <c r="J835" i="2"/>
  <c r="U835" i="2" s="1"/>
  <c r="G836" i="2"/>
  <c r="R836" i="2" s="1"/>
  <c r="H836" i="2"/>
  <c r="S836" i="2" s="1"/>
  <c r="J836" i="2"/>
  <c r="U836" i="2" s="1"/>
  <c r="G837" i="2"/>
  <c r="R837" i="2" s="1"/>
  <c r="H837" i="2"/>
  <c r="S837" i="2" s="1"/>
  <c r="G838" i="2"/>
  <c r="R838" i="2" s="1"/>
  <c r="H838" i="2"/>
  <c r="S838" i="2" s="1"/>
  <c r="G839" i="2"/>
  <c r="R839" i="2" s="1"/>
  <c r="H839" i="2"/>
  <c r="S839" i="2" s="1"/>
  <c r="J839" i="2"/>
  <c r="U839" i="2" s="1"/>
  <c r="G840" i="2"/>
  <c r="R840" i="2" s="1"/>
  <c r="H840" i="2"/>
  <c r="S840" i="2" s="1"/>
  <c r="J840" i="2"/>
  <c r="U840" i="2" s="1"/>
  <c r="G841" i="2"/>
  <c r="R841" i="2" s="1"/>
  <c r="H841" i="2"/>
  <c r="S841" i="2" s="1"/>
  <c r="G842" i="2"/>
  <c r="R842" i="2" s="1"/>
  <c r="H842" i="2"/>
  <c r="S842" i="2" s="1"/>
  <c r="G843" i="2"/>
  <c r="R843" i="2" s="1"/>
  <c r="H843" i="2"/>
  <c r="S843" i="2" s="1"/>
  <c r="J843" i="2"/>
  <c r="U843" i="2" s="1"/>
  <c r="G844" i="2"/>
  <c r="R844" i="2" s="1"/>
  <c r="H844" i="2"/>
  <c r="S844" i="2" s="1"/>
  <c r="J844" i="2"/>
  <c r="U844" i="2" s="1"/>
  <c r="G845" i="2"/>
  <c r="R845" i="2" s="1"/>
  <c r="H845" i="2"/>
  <c r="S845" i="2" s="1"/>
  <c r="G846" i="2"/>
  <c r="R846" i="2" s="1"/>
  <c r="H846" i="2"/>
  <c r="S846" i="2" s="1"/>
  <c r="G847" i="2"/>
  <c r="R847" i="2" s="1"/>
  <c r="H847" i="2"/>
  <c r="S847" i="2" s="1"/>
  <c r="J847" i="2"/>
  <c r="U847" i="2" s="1"/>
  <c r="G848" i="2"/>
  <c r="R848" i="2" s="1"/>
  <c r="H848" i="2"/>
  <c r="S848" i="2" s="1"/>
  <c r="J848" i="2"/>
  <c r="U848" i="2" s="1"/>
  <c r="G849" i="2"/>
  <c r="R849" i="2" s="1"/>
  <c r="H849" i="2"/>
  <c r="S849" i="2" s="1"/>
  <c r="G850" i="2"/>
  <c r="R850" i="2" s="1"/>
  <c r="H850" i="2"/>
  <c r="S850" i="2" s="1"/>
  <c r="G851" i="2"/>
  <c r="R851" i="2" s="1"/>
  <c r="H851" i="2"/>
  <c r="S851" i="2" s="1"/>
  <c r="J851" i="2"/>
  <c r="U851" i="2" s="1"/>
  <c r="G852" i="2"/>
  <c r="R852" i="2" s="1"/>
  <c r="H852" i="2"/>
  <c r="S852" i="2" s="1"/>
  <c r="J852" i="2"/>
  <c r="U852" i="2" s="1"/>
  <c r="G853" i="2"/>
  <c r="R853" i="2" s="1"/>
  <c r="H853" i="2"/>
  <c r="S853" i="2" s="1"/>
  <c r="G854" i="2"/>
  <c r="R854" i="2" s="1"/>
  <c r="H854" i="2"/>
  <c r="S854" i="2" s="1"/>
  <c r="G855" i="2"/>
  <c r="R855" i="2" s="1"/>
  <c r="H855" i="2"/>
  <c r="S855" i="2" s="1"/>
  <c r="J855" i="2"/>
  <c r="U855" i="2" s="1"/>
  <c r="G856" i="2"/>
  <c r="R856" i="2" s="1"/>
  <c r="H856" i="2"/>
  <c r="S856" i="2" s="1"/>
  <c r="J856" i="2"/>
  <c r="U856" i="2" s="1"/>
  <c r="G857" i="2"/>
  <c r="R857" i="2" s="1"/>
  <c r="H857" i="2"/>
  <c r="S857" i="2" s="1"/>
  <c r="G858" i="2"/>
  <c r="R858" i="2" s="1"/>
  <c r="H858" i="2"/>
  <c r="S858" i="2" s="1"/>
  <c r="G859" i="2"/>
  <c r="R859" i="2" s="1"/>
  <c r="H859" i="2"/>
  <c r="S859" i="2" s="1"/>
  <c r="J859" i="2"/>
  <c r="U859" i="2" s="1"/>
  <c r="G860" i="2"/>
  <c r="R860" i="2" s="1"/>
  <c r="H860" i="2"/>
  <c r="S860" i="2" s="1"/>
  <c r="J860" i="2"/>
  <c r="U860" i="2" s="1"/>
  <c r="G861" i="2"/>
  <c r="R861" i="2" s="1"/>
  <c r="H861" i="2"/>
  <c r="S861" i="2" s="1"/>
  <c r="G862" i="2"/>
  <c r="R862" i="2" s="1"/>
  <c r="H862" i="2"/>
  <c r="S862" i="2" s="1"/>
  <c r="G863" i="2"/>
  <c r="R863" i="2" s="1"/>
  <c r="H863" i="2"/>
  <c r="S863" i="2" s="1"/>
  <c r="J863" i="2"/>
  <c r="U863" i="2" s="1"/>
  <c r="G864" i="2"/>
  <c r="R864" i="2" s="1"/>
  <c r="H864" i="2"/>
  <c r="S864" i="2" s="1"/>
  <c r="J864" i="2"/>
  <c r="U864" i="2" s="1"/>
  <c r="G865" i="2"/>
  <c r="R865" i="2" s="1"/>
  <c r="H865" i="2"/>
  <c r="S865" i="2" s="1"/>
  <c r="G866" i="2"/>
  <c r="R866" i="2" s="1"/>
  <c r="H866" i="2"/>
  <c r="S866" i="2" s="1"/>
  <c r="G867" i="2"/>
  <c r="R867" i="2" s="1"/>
  <c r="H867" i="2"/>
  <c r="S867" i="2" s="1"/>
  <c r="J867" i="2"/>
  <c r="U867" i="2" s="1"/>
  <c r="G868" i="2"/>
  <c r="R868" i="2" s="1"/>
  <c r="H868" i="2"/>
  <c r="S868" i="2" s="1"/>
  <c r="J868" i="2"/>
  <c r="U868" i="2" s="1"/>
  <c r="G869" i="2"/>
  <c r="R869" i="2" s="1"/>
  <c r="H869" i="2"/>
  <c r="S869" i="2" s="1"/>
  <c r="G870" i="2"/>
  <c r="R870" i="2" s="1"/>
  <c r="H870" i="2"/>
  <c r="S870" i="2" s="1"/>
  <c r="G871" i="2"/>
  <c r="R871" i="2" s="1"/>
  <c r="H871" i="2"/>
  <c r="S871" i="2" s="1"/>
  <c r="J871" i="2"/>
  <c r="U871" i="2" s="1"/>
  <c r="G872" i="2"/>
  <c r="R872" i="2" s="1"/>
  <c r="H872" i="2"/>
  <c r="S872" i="2" s="1"/>
  <c r="J872" i="2"/>
  <c r="U872" i="2" s="1"/>
  <c r="G873" i="2"/>
  <c r="R873" i="2" s="1"/>
  <c r="H873" i="2"/>
  <c r="S873" i="2" s="1"/>
  <c r="G874" i="2"/>
  <c r="R874" i="2" s="1"/>
  <c r="H874" i="2"/>
  <c r="S874" i="2" s="1"/>
  <c r="G875" i="2"/>
  <c r="R875" i="2" s="1"/>
  <c r="H875" i="2"/>
  <c r="S875" i="2" s="1"/>
  <c r="J875" i="2"/>
  <c r="U875" i="2" s="1"/>
  <c r="G876" i="2"/>
  <c r="R876" i="2" s="1"/>
  <c r="H876" i="2"/>
  <c r="S876" i="2" s="1"/>
  <c r="J876" i="2"/>
  <c r="U876" i="2" s="1"/>
  <c r="G877" i="2"/>
  <c r="R877" i="2" s="1"/>
  <c r="H877" i="2"/>
  <c r="S877" i="2" s="1"/>
  <c r="G878" i="2"/>
  <c r="R878" i="2" s="1"/>
  <c r="H878" i="2"/>
  <c r="S878" i="2" s="1"/>
  <c r="G879" i="2"/>
  <c r="R879" i="2" s="1"/>
  <c r="H879" i="2"/>
  <c r="S879" i="2" s="1"/>
  <c r="J879" i="2"/>
  <c r="U879" i="2" s="1"/>
  <c r="G880" i="2"/>
  <c r="R880" i="2" s="1"/>
  <c r="H880" i="2"/>
  <c r="S880" i="2" s="1"/>
  <c r="J880" i="2"/>
  <c r="U880" i="2" s="1"/>
  <c r="G881" i="2"/>
  <c r="R881" i="2" s="1"/>
  <c r="H881" i="2"/>
  <c r="S881" i="2" s="1"/>
  <c r="G882" i="2"/>
  <c r="R882" i="2" s="1"/>
  <c r="H882" i="2"/>
  <c r="S882" i="2" s="1"/>
  <c r="G883" i="2"/>
  <c r="R883" i="2" s="1"/>
  <c r="H883" i="2"/>
  <c r="S883" i="2" s="1"/>
  <c r="J883" i="2"/>
  <c r="U883" i="2" s="1"/>
  <c r="G884" i="2"/>
  <c r="R884" i="2" s="1"/>
  <c r="H884" i="2"/>
  <c r="S884" i="2" s="1"/>
  <c r="J884" i="2"/>
  <c r="U884" i="2" s="1"/>
  <c r="G885" i="2"/>
  <c r="R885" i="2" s="1"/>
  <c r="H885" i="2"/>
  <c r="S885" i="2" s="1"/>
  <c r="G886" i="2"/>
  <c r="R886" i="2" s="1"/>
  <c r="H886" i="2"/>
  <c r="S886" i="2" s="1"/>
  <c r="G887" i="2"/>
  <c r="R887" i="2" s="1"/>
  <c r="H887" i="2"/>
  <c r="S887" i="2" s="1"/>
  <c r="J887" i="2"/>
  <c r="U887" i="2" s="1"/>
  <c r="G888" i="2"/>
  <c r="R888" i="2" s="1"/>
  <c r="H888" i="2"/>
  <c r="S888" i="2" s="1"/>
  <c r="J888" i="2"/>
  <c r="U888" i="2" s="1"/>
  <c r="G889" i="2"/>
  <c r="R889" i="2" s="1"/>
  <c r="H889" i="2"/>
  <c r="S889" i="2" s="1"/>
  <c r="G890" i="2"/>
  <c r="R890" i="2" s="1"/>
  <c r="H890" i="2"/>
  <c r="S890" i="2" s="1"/>
  <c r="G891" i="2"/>
  <c r="R891" i="2" s="1"/>
  <c r="H891" i="2"/>
  <c r="S891" i="2" s="1"/>
  <c r="J891" i="2"/>
  <c r="U891" i="2" s="1"/>
  <c r="G892" i="2"/>
  <c r="R892" i="2" s="1"/>
  <c r="H892" i="2"/>
  <c r="S892" i="2" s="1"/>
  <c r="J892" i="2"/>
  <c r="U892" i="2" s="1"/>
  <c r="G893" i="2"/>
  <c r="R893" i="2" s="1"/>
  <c r="H893" i="2"/>
  <c r="S893" i="2" s="1"/>
  <c r="G894" i="2"/>
  <c r="R894" i="2" s="1"/>
  <c r="H894" i="2"/>
  <c r="S894" i="2" s="1"/>
  <c r="G895" i="2"/>
  <c r="R895" i="2" s="1"/>
  <c r="H895" i="2"/>
  <c r="S895" i="2" s="1"/>
  <c r="J895" i="2"/>
  <c r="U895" i="2" s="1"/>
  <c r="G896" i="2"/>
  <c r="R896" i="2" s="1"/>
  <c r="H896" i="2"/>
  <c r="S896" i="2" s="1"/>
  <c r="J896" i="2"/>
  <c r="U896" i="2" s="1"/>
  <c r="G897" i="2"/>
  <c r="R897" i="2" s="1"/>
  <c r="H897" i="2"/>
  <c r="S897" i="2" s="1"/>
  <c r="G898" i="2"/>
  <c r="R898" i="2" s="1"/>
  <c r="H898" i="2"/>
  <c r="S898" i="2" s="1"/>
  <c r="G899" i="2"/>
  <c r="R899" i="2" s="1"/>
  <c r="H899" i="2"/>
  <c r="S899" i="2" s="1"/>
  <c r="J899" i="2"/>
  <c r="U899" i="2" s="1"/>
  <c r="G900" i="2"/>
  <c r="R900" i="2" s="1"/>
  <c r="H900" i="2"/>
  <c r="S900" i="2" s="1"/>
  <c r="J900" i="2"/>
  <c r="U900" i="2" s="1"/>
  <c r="G901" i="2"/>
  <c r="R901" i="2" s="1"/>
  <c r="H901" i="2"/>
  <c r="S901" i="2" s="1"/>
  <c r="G902" i="2"/>
  <c r="R902" i="2" s="1"/>
  <c r="H902" i="2"/>
  <c r="S902" i="2" s="1"/>
  <c r="G903" i="2"/>
  <c r="R903" i="2" s="1"/>
  <c r="H903" i="2"/>
  <c r="S903" i="2" s="1"/>
  <c r="J903" i="2"/>
  <c r="U903" i="2" s="1"/>
  <c r="G904" i="2"/>
  <c r="R904" i="2" s="1"/>
  <c r="H904" i="2"/>
  <c r="S904" i="2" s="1"/>
  <c r="J904" i="2"/>
  <c r="U904" i="2" s="1"/>
  <c r="G905" i="2"/>
  <c r="R905" i="2" s="1"/>
  <c r="H905" i="2"/>
  <c r="S905" i="2" s="1"/>
  <c r="G906" i="2"/>
  <c r="R906" i="2" s="1"/>
  <c r="H906" i="2"/>
  <c r="S906" i="2" s="1"/>
  <c r="G907" i="2"/>
  <c r="R907" i="2" s="1"/>
  <c r="H907" i="2"/>
  <c r="S907" i="2" s="1"/>
  <c r="J907" i="2"/>
  <c r="U907" i="2" s="1"/>
  <c r="G908" i="2"/>
  <c r="R908" i="2" s="1"/>
  <c r="H908" i="2"/>
  <c r="S908" i="2" s="1"/>
  <c r="J908" i="2"/>
  <c r="U908" i="2" s="1"/>
  <c r="G909" i="2"/>
  <c r="R909" i="2" s="1"/>
  <c r="H909" i="2"/>
  <c r="S909" i="2" s="1"/>
  <c r="G910" i="2"/>
  <c r="R910" i="2" s="1"/>
  <c r="H910" i="2"/>
  <c r="S910" i="2" s="1"/>
  <c r="G911" i="2"/>
  <c r="R911" i="2" s="1"/>
  <c r="H911" i="2"/>
  <c r="S911" i="2" s="1"/>
  <c r="J911" i="2"/>
  <c r="U911" i="2" s="1"/>
  <c r="G912" i="2"/>
  <c r="R912" i="2" s="1"/>
  <c r="H912" i="2"/>
  <c r="S912" i="2" s="1"/>
  <c r="J912" i="2"/>
  <c r="U912" i="2" s="1"/>
  <c r="G913" i="2"/>
  <c r="R913" i="2" s="1"/>
  <c r="H913" i="2"/>
  <c r="S913" i="2" s="1"/>
  <c r="G914" i="2"/>
  <c r="R914" i="2" s="1"/>
  <c r="H914" i="2"/>
  <c r="S914" i="2" s="1"/>
  <c r="G915" i="2"/>
  <c r="R915" i="2" s="1"/>
  <c r="H915" i="2"/>
  <c r="S915" i="2" s="1"/>
  <c r="J915" i="2"/>
  <c r="U915" i="2" s="1"/>
  <c r="G916" i="2"/>
  <c r="R916" i="2" s="1"/>
  <c r="H916" i="2"/>
  <c r="S916" i="2" s="1"/>
  <c r="J916" i="2"/>
  <c r="U916" i="2" s="1"/>
  <c r="G917" i="2"/>
  <c r="R917" i="2" s="1"/>
  <c r="H917" i="2"/>
  <c r="S917" i="2" s="1"/>
  <c r="G918" i="2"/>
  <c r="R918" i="2" s="1"/>
  <c r="H918" i="2"/>
  <c r="S918" i="2" s="1"/>
  <c r="G919" i="2"/>
  <c r="R919" i="2" s="1"/>
  <c r="H919" i="2"/>
  <c r="S919" i="2" s="1"/>
  <c r="J919" i="2"/>
  <c r="U919" i="2" s="1"/>
  <c r="G920" i="2"/>
  <c r="R920" i="2" s="1"/>
  <c r="H920" i="2"/>
  <c r="S920" i="2" s="1"/>
  <c r="J920" i="2"/>
  <c r="U920" i="2" s="1"/>
  <c r="G921" i="2"/>
  <c r="R921" i="2" s="1"/>
  <c r="H921" i="2"/>
  <c r="S921" i="2" s="1"/>
  <c r="G922" i="2"/>
  <c r="R922" i="2" s="1"/>
  <c r="H922" i="2"/>
  <c r="S922" i="2" s="1"/>
  <c r="G923" i="2"/>
  <c r="R923" i="2" s="1"/>
  <c r="H923" i="2"/>
  <c r="S923" i="2" s="1"/>
  <c r="J923" i="2"/>
  <c r="U923" i="2" s="1"/>
  <c r="G924" i="2"/>
  <c r="R924" i="2" s="1"/>
  <c r="H924" i="2"/>
  <c r="S924" i="2" s="1"/>
  <c r="J924" i="2"/>
  <c r="U924" i="2" s="1"/>
  <c r="G925" i="2"/>
  <c r="R925" i="2" s="1"/>
  <c r="H925" i="2"/>
  <c r="S925" i="2" s="1"/>
  <c r="G926" i="2"/>
  <c r="R926" i="2" s="1"/>
  <c r="H926" i="2"/>
  <c r="S926" i="2" s="1"/>
  <c r="G927" i="2"/>
  <c r="R927" i="2" s="1"/>
  <c r="H927" i="2"/>
  <c r="S927" i="2" s="1"/>
  <c r="J927" i="2"/>
  <c r="U927" i="2" s="1"/>
  <c r="G928" i="2"/>
  <c r="R928" i="2" s="1"/>
  <c r="H928" i="2"/>
  <c r="S928" i="2" s="1"/>
  <c r="J928" i="2"/>
  <c r="U928" i="2" s="1"/>
  <c r="G929" i="2"/>
  <c r="R929" i="2" s="1"/>
  <c r="H929" i="2"/>
  <c r="S929" i="2" s="1"/>
  <c r="G930" i="2"/>
  <c r="R930" i="2" s="1"/>
  <c r="H930" i="2"/>
  <c r="S930" i="2" s="1"/>
  <c r="G931" i="2"/>
  <c r="R931" i="2" s="1"/>
  <c r="H931" i="2"/>
  <c r="S931" i="2" s="1"/>
  <c r="J931" i="2"/>
  <c r="U931" i="2" s="1"/>
  <c r="G932" i="2"/>
  <c r="R932" i="2" s="1"/>
  <c r="H932" i="2"/>
  <c r="S932" i="2" s="1"/>
  <c r="J932" i="2"/>
  <c r="U932" i="2" s="1"/>
  <c r="G933" i="2"/>
  <c r="R933" i="2" s="1"/>
  <c r="H933" i="2"/>
  <c r="S933" i="2" s="1"/>
  <c r="G934" i="2"/>
  <c r="R934" i="2" s="1"/>
  <c r="H934" i="2"/>
  <c r="S934" i="2" s="1"/>
  <c r="G935" i="2"/>
  <c r="R935" i="2" s="1"/>
  <c r="H935" i="2"/>
  <c r="S935" i="2" s="1"/>
  <c r="J935" i="2"/>
  <c r="U935" i="2" s="1"/>
  <c r="G936" i="2"/>
  <c r="R936" i="2" s="1"/>
  <c r="H936" i="2"/>
  <c r="S936" i="2" s="1"/>
  <c r="J936" i="2"/>
  <c r="U936" i="2" s="1"/>
  <c r="G937" i="2"/>
  <c r="R937" i="2" s="1"/>
  <c r="H937" i="2"/>
  <c r="S937" i="2" s="1"/>
  <c r="G938" i="2"/>
  <c r="R938" i="2" s="1"/>
  <c r="H938" i="2"/>
  <c r="S938" i="2" s="1"/>
  <c r="G939" i="2"/>
  <c r="R939" i="2" s="1"/>
  <c r="H939" i="2"/>
  <c r="S939" i="2" s="1"/>
  <c r="J939" i="2"/>
  <c r="U939" i="2" s="1"/>
  <c r="G940" i="2"/>
  <c r="R940" i="2" s="1"/>
  <c r="H940" i="2"/>
  <c r="S940" i="2" s="1"/>
  <c r="J940" i="2"/>
  <c r="U940" i="2" s="1"/>
  <c r="G941" i="2"/>
  <c r="R941" i="2" s="1"/>
  <c r="H941" i="2"/>
  <c r="S941" i="2" s="1"/>
  <c r="G942" i="2"/>
  <c r="R942" i="2" s="1"/>
  <c r="H942" i="2"/>
  <c r="S942" i="2" s="1"/>
  <c r="G943" i="2"/>
  <c r="R943" i="2" s="1"/>
  <c r="H943" i="2"/>
  <c r="S943" i="2" s="1"/>
  <c r="J943" i="2"/>
  <c r="U943" i="2" s="1"/>
  <c r="G944" i="2"/>
  <c r="R944" i="2" s="1"/>
  <c r="H944" i="2"/>
  <c r="S944" i="2" s="1"/>
  <c r="J944" i="2"/>
  <c r="U944" i="2" s="1"/>
  <c r="G945" i="2"/>
  <c r="R945" i="2" s="1"/>
  <c r="H945" i="2"/>
  <c r="S945" i="2" s="1"/>
  <c r="G946" i="2"/>
  <c r="R946" i="2" s="1"/>
  <c r="H946" i="2"/>
  <c r="S946" i="2" s="1"/>
  <c r="G947" i="2"/>
  <c r="R947" i="2" s="1"/>
  <c r="H947" i="2"/>
  <c r="S947" i="2" s="1"/>
  <c r="J947" i="2"/>
  <c r="U947" i="2" s="1"/>
  <c r="G948" i="2"/>
  <c r="R948" i="2" s="1"/>
  <c r="H948" i="2"/>
  <c r="S948" i="2" s="1"/>
  <c r="J948" i="2"/>
  <c r="U948" i="2" s="1"/>
  <c r="G949" i="2"/>
  <c r="R949" i="2" s="1"/>
  <c r="H949" i="2"/>
  <c r="S949" i="2" s="1"/>
  <c r="G950" i="2"/>
  <c r="R950" i="2" s="1"/>
  <c r="H950" i="2"/>
  <c r="S950" i="2" s="1"/>
  <c r="G951" i="2"/>
  <c r="R951" i="2" s="1"/>
  <c r="H951" i="2"/>
  <c r="S951" i="2" s="1"/>
  <c r="J951" i="2"/>
  <c r="U951" i="2" s="1"/>
  <c r="G952" i="2"/>
  <c r="R952" i="2" s="1"/>
  <c r="H952" i="2"/>
  <c r="S952" i="2" s="1"/>
  <c r="J952" i="2"/>
  <c r="U952" i="2" s="1"/>
  <c r="G953" i="2"/>
  <c r="R953" i="2" s="1"/>
  <c r="H953" i="2"/>
  <c r="S953" i="2" s="1"/>
  <c r="G954" i="2"/>
  <c r="R954" i="2" s="1"/>
  <c r="H954" i="2"/>
  <c r="S954" i="2" s="1"/>
  <c r="G955" i="2"/>
  <c r="R955" i="2" s="1"/>
  <c r="H955" i="2"/>
  <c r="S955" i="2" s="1"/>
  <c r="J955" i="2"/>
  <c r="U955" i="2" s="1"/>
  <c r="G956" i="2"/>
  <c r="R956" i="2" s="1"/>
  <c r="H956" i="2"/>
  <c r="S956" i="2" s="1"/>
  <c r="J956" i="2"/>
  <c r="U956" i="2" s="1"/>
  <c r="G957" i="2"/>
  <c r="R957" i="2" s="1"/>
  <c r="H957" i="2"/>
  <c r="S957" i="2" s="1"/>
  <c r="G958" i="2"/>
  <c r="R958" i="2" s="1"/>
  <c r="H958" i="2"/>
  <c r="S958" i="2" s="1"/>
  <c r="G959" i="2"/>
  <c r="R959" i="2" s="1"/>
  <c r="H959" i="2"/>
  <c r="S959" i="2" s="1"/>
  <c r="J959" i="2"/>
  <c r="U959" i="2" s="1"/>
  <c r="G960" i="2"/>
  <c r="R960" i="2" s="1"/>
  <c r="H960" i="2"/>
  <c r="S960" i="2" s="1"/>
  <c r="J960" i="2"/>
  <c r="U960" i="2" s="1"/>
  <c r="G961" i="2"/>
  <c r="R961" i="2" s="1"/>
  <c r="H961" i="2"/>
  <c r="S961" i="2" s="1"/>
  <c r="G962" i="2"/>
  <c r="R962" i="2" s="1"/>
  <c r="H962" i="2"/>
  <c r="S962" i="2" s="1"/>
  <c r="G963" i="2"/>
  <c r="R963" i="2" s="1"/>
  <c r="H963" i="2"/>
  <c r="S963" i="2" s="1"/>
  <c r="J963" i="2"/>
  <c r="U963" i="2" s="1"/>
  <c r="G964" i="2"/>
  <c r="R964" i="2" s="1"/>
  <c r="H964" i="2"/>
  <c r="S964" i="2" s="1"/>
  <c r="J964" i="2"/>
  <c r="U964" i="2" s="1"/>
  <c r="G965" i="2"/>
  <c r="R965" i="2" s="1"/>
  <c r="H965" i="2"/>
  <c r="S965" i="2" s="1"/>
  <c r="G966" i="2"/>
  <c r="R966" i="2" s="1"/>
  <c r="H966" i="2"/>
  <c r="S966" i="2" s="1"/>
  <c r="G967" i="2"/>
  <c r="R967" i="2" s="1"/>
  <c r="H967" i="2"/>
  <c r="S967" i="2" s="1"/>
  <c r="J967" i="2"/>
  <c r="U967" i="2" s="1"/>
  <c r="G968" i="2"/>
  <c r="R968" i="2" s="1"/>
  <c r="H968" i="2"/>
  <c r="S968" i="2" s="1"/>
  <c r="J968" i="2"/>
  <c r="U968" i="2" s="1"/>
  <c r="G969" i="2"/>
  <c r="R969" i="2" s="1"/>
  <c r="H969" i="2"/>
  <c r="S969" i="2" s="1"/>
  <c r="G970" i="2"/>
  <c r="R970" i="2" s="1"/>
  <c r="H970" i="2"/>
  <c r="S970" i="2" s="1"/>
  <c r="G971" i="2"/>
  <c r="R971" i="2" s="1"/>
  <c r="H971" i="2"/>
  <c r="S971" i="2" s="1"/>
  <c r="J971" i="2"/>
  <c r="U971" i="2" s="1"/>
  <c r="G972" i="2"/>
  <c r="R972" i="2" s="1"/>
  <c r="H972" i="2"/>
  <c r="S972" i="2" s="1"/>
  <c r="J972" i="2"/>
  <c r="U972" i="2" s="1"/>
  <c r="G973" i="2"/>
  <c r="R973" i="2" s="1"/>
  <c r="H973" i="2"/>
  <c r="S973" i="2" s="1"/>
  <c r="G974" i="2"/>
  <c r="R974" i="2" s="1"/>
  <c r="H974" i="2"/>
  <c r="S974" i="2" s="1"/>
  <c r="G975" i="2"/>
  <c r="R975" i="2" s="1"/>
  <c r="H975" i="2"/>
  <c r="S975" i="2" s="1"/>
  <c r="J975" i="2"/>
  <c r="U975" i="2" s="1"/>
  <c r="G976" i="2"/>
  <c r="R976" i="2" s="1"/>
  <c r="H976" i="2"/>
  <c r="S976" i="2" s="1"/>
  <c r="J976" i="2"/>
  <c r="U976" i="2" s="1"/>
  <c r="G977" i="2"/>
  <c r="R977" i="2" s="1"/>
  <c r="H977" i="2"/>
  <c r="S977" i="2" s="1"/>
  <c r="G978" i="2"/>
  <c r="R978" i="2" s="1"/>
  <c r="H978" i="2"/>
  <c r="S978" i="2" s="1"/>
  <c r="G979" i="2"/>
  <c r="R979" i="2" s="1"/>
  <c r="H979" i="2"/>
  <c r="S979" i="2" s="1"/>
  <c r="J979" i="2"/>
  <c r="U979" i="2" s="1"/>
  <c r="G980" i="2"/>
  <c r="R980" i="2" s="1"/>
  <c r="H980" i="2"/>
  <c r="S980" i="2" s="1"/>
  <c r="J980" i="2"/>
  <c r="U980" i="2" s="1"/>
  <c r="G981" i="2"/>
  <c r="R981" i="2" s="1"/>
  <c r="H981" i="2"/>
  <c r="S981" i="2" s="1"/>
  <c r="G982" i="2"/>
  <c r="R982" i="2" s="1"/>
  <c r="H982" i="2"/>
  <c r="S982" i="2" s="1"/>
  <c r="G983" i="2"/>
  <c r="R983" i="2" s="1"/>
  <c r="H983" i="2"/>
  <c r="S983" i="2" s="1"/>
  <c r="J983" i="2"/>
  <c r="U983" i="2" s="1"/>
  <c r="G984" i="2"/>
  <c r="R984" i="2" s="1"/>
  <c r="H984" i="2"/>
  <c r="S984" i="2" s="1"/>
  <c r="J984" i="2"/>
  <c r="U984" i="2" s="1"/>
  <c r="G985" i="2"/>
  <c r="R985" i="2" s="1"/>
  <c r="H985" i="2"/>
  <c r="S985" i="2" s="1"/>
  <c r="G986" i="2"/>
  <c r="R986" i="2" s="1"/>
  <c r="H986" i="2"/>
  <c r="S986" i="2" s="1"/>
  <c r="G987" i="2"/>
  <c r="R987" i="2" s="1"/>
  <c r="H987" i="2"/>
  <c r="S987" i="2" s="1"/>
  <c r="J987" i="2"/>
  <c r="U987" i="2" s="1"/>
  <c r="G988" i="2"/>
  <c r="R988" i="2" s="1"/>
  <c r="H988" i="2"/>
  <c r="S988" i="2" s="1"/>
  <c r="J988" i="2"/>
  <c r="U988" i="2" s="1"/>
  <c r="G989" i="2"/>
  <c r="R989" i="2" s="1"/>
  <c r="H989" i="2"/>
  <c r="S989" i="2" s="1"/>
  <c r="G990" i="2"/>
  <c r="R990" i="2" s="1"/>
  <c r="H990" i="2"/>
  <c r="S990" i="2" s="1"/>
  <c r="G991" i="2"/>
  <c r="R991" i="2" s="1"/>
  <c r="H991" i="2"/>
  <c r="S991" i="2" s="1"/>
  <c r="J991" i="2"/>
  <c r="U991" i="2" s="1"/>
  <c r="G992" i="2"/>
  <c r="R992" i="2" s="1"/>
  <c r="H992" i="2"/>
  <c r="S992" i="2" s="1"/>
  <c r="J992" i="2"/>
  <c r="U992" i="2" s="1"/>
  <c r="G993" i="2"/>
  <c r="R993" i="2" s="1"/>
  <c r="H993" i="2"/>
  <c r="S993" i="2" s="1"/>
  <c r="G994" i="2"/>
  <c r="R994" i="2" s="1"/>
  <c r="H994" i="2"/>
  <c r="S994" i="2" s="1"/>
  <c r="G995" i="2"/>
  <c r="R995" i="2" s="1"/>
  <c r="H995" i="2"/>
  <c r="S995" i="2" s="1"/>
  <c r="J995" i="2"/>
  <c r="U995" i="2" s="1"/>
  <c r="G996" i="2"/>
  <c r="R996" i="2" s="1"/>
  <c r="H996" i="2"/>
  <c r="S996" i="2" s="1"/>
  <c r="J996" i="2"/>
  <c r="U996" i="2" s="1"/>
  <c r="G997" i="2"/>
  <c r="R997" i="2" s="1"/>
  <c r="H997" i="2"/>
  <c r="S997" i="2" s="1"/>
  <c r="G998" i="2"/>
  <c r="R998" i="2" s="1"/>
  <c r="H998" i="2"/>
  <c r="S998" i="2" s="1"/>
  <c r="G999" i="2"/>
  <c r="R999" i="2" s="1"/>
  <c r="H999" i="2"/>
  <c r="S999" i="2" s="1"/>
  <c r="J999" i="2"/>
  <c r="U999" i="2" s="1"/>
  <c r="G1000" i="2"/>
  <c r="R1000" i="2" s="1"/>
  <c r="H1000" i="2"/>
  <c r="S1000" i="2" s="1"/>
  <c r="J1000" i="2"/>
  <c r="U1000" i="2" s="1"/>
  <c r="G1001" i="2"/>
  <c r="R1001" i="2" s="1"/>
  <c r="H1001" i="2"/>
  <c r="S1001" i="2" s="1"/>
  <c r="G1002" i="2"/>
  <c r="R1002" i="2" s="1"/>
  <c r="H1002" i="2"/>
  <c r="S1002" i="2" s="1"/>
  <c r="G1003" i="2"/>
  <c r="R1003" i="2" s="1"/>
  <c r="H1003" i="2"/>
  <c r="S1003" i="2" s="1"/>
  <c r="J1003" i="2"/>
  <c r="U1003" i="2" s="1"/>
  <c r="H4" i="2"/>
  <c r="D5" i="1"/>
  <c r="D6" i="1"/>
  <c r="J322" i="2" l="1"/>
  <c r="U322" i="2" s="1"/>
  <c r="J318" i="2"/>
  <c r="U318" i="2" s="1"/>
  <c r="J314" i="2"/>
  <c r="U314" i="2" s="1"/>
  <c r="J310" i="2"/>
  <c r="U310" i="2" s="1"/>
  <c r="J306" i="2"/>
  <c r="U306" i="2" s="1"/>
  <c r="J302" i="2"/>
  <c r="U302" i="2" s="1"/>
  <c r="J298" i="2"/>
  <c r="U298" i="2" s="1"/>
  <c r="J294" i="2"/>
  <c r="U294" i="2" s="1"/>
  <c r="J290" i="2"/>
  <c r="U290" i="2" s="1"/>
  <c r="J286" i="2"/>
  <c r="U286" i="2" s="1"/>
  <c r="J282" i="2"/>
  <c r="U282" i="2" s="1"/>
  <c r="J278" i="2"/>
  <c r="U278" i="2" s="1"/>
  <c r="J274" i="2"/>
  <c r="U274" i="2" s="1"/>
  <c r="J270" i="2"/>
  <c r="U270" i="2" s="1"/>
  <c r="J266" i="2"/>
  <c r="U266" i="2" s="1"/>
  <c r="J262" i="2"/>
  <c r="U262" i="2" s="1"/>
  <c r="J258" i="2"/>
  <c r="U258" i="2" s="1"/>
  <c r="J254" i="2"/>
  <c r="U254" i="2" s="1"/>
  <c r="J250" i="2"/>
  <c r="U250" i="2" s="1"/>
  <c r="J246" i="2"/>
  <c r="U246" i="2" s="1"/>
  <c r="J242" i="2"/>
  <c r="U242" i="2" s="1"/>
  <c r="J238" i="2"/>
  <c r="U238" i="2" s="1"/>
  <c r="J234" i="2"/>
  <c r="U234" i="2" s="1"/>
  <c r="J230" i="2"/>
  <c r="U230" i="2" s="1"/>
  <c r="J226" i="2"/>
  <c r="U226" i="2" s="1"/>
  <c r="J222" i="2"/>
  <c r="U222" i="2" s="1"/>
  <c r="J218" i="2"/>
  <c r="U218" i="2" s="1"/>
  <c r="J214" i="2"/>
  <c r="U214" i="2" s="1"/>
  <c r="J210" i="2"/>
  <c r="U210" i="2" s="1"/>
  <c r="J206" i="2"/>
  <c r="U206" i="2" s="1"/>
  <c r="J202" i="2"/>
  <c r="U202" i="2" s="1"/>
  <c r="J198" i="2"/>
  <c r="U198" i="2" s="1"/>
  <c r="J194" i="2"/>
  <c r="U194" i="2" s="1"/>
  <c r="J190" i="2"/>
  <c r="U190" i="2" s="1"/>
  <c r="J186" i="2"/>
  <c r="U186" i="2" s="1"/>
  <c r="J182" i="2"/>
  <c r="U182" i="2" s="1"/>
  <c r="J174" i="2"/>
  <c r="U174" i="2" s="1"/>
  <c r="J170" i="2"/>
  <c r="U170" i="2" s="1"/>
  <c r="J166" i="2"/>
  <c r="U166" i="2" s="1"/>
  <c r="J162" i="2"/>
  <c r="U162" i="2" s="1"/>
  <c r="J158" i="2"/>
  <c r="U158" i="2" s="1"/>
  <c r="J154" i="2"/>
  <c r="U154" i="2" s="1"/>
  <c r="J150" i="2"/>
  <c r="U150" i="2" s="1"/>
  <c r="J146" i="2"/>
  <c r="U146" i="2" s="1"/>
  <c r="J142" i="2"/>
  <c r="U142" i="2" s="1"/>
  <c r="J138" i="2"/>
  <c r="U138" i="2" s="1"/>
  <c r="J134" i="2"/>
  <c r="U134" i="2" s="1"/>
  <c r="J130" i="2"/>
  <c r="U130" i="2" s="1"/>
  <c r="J126" i="2"/>
  <c r="U126" i="2" s="1"/>
  <c r="J122" i="2"/>
  <c r="U122" i="2" s="1"/>
  <c r="J118" i="2"/>
  <c r="U118" i="2" s="1"/>
  <c r="J114" i="2"/>
  <c r="U114" i="2" s="1"/>
  <c r="J110" i="2"/>
  <c r="U110" i="2" s="1"/>
  <c r="J106" i="2"/>
  <c r="U106" i="2" s="1"/>
  <c r="J102" i="2"/>
  <c r="U102" i="2" s="1"/>
  <c r="J98" i="2"/>
  <c r="U98" i="2" s="1"/>
  <c r="J94" i="2"/>
  <c r="U94" i="2" s="1"/>
  <c r="J90" i="2"/>
  <c r="U90" i="2" s="1"/>
  <c r="J86" i="2"/>
  <c r="U86" i="2" s="1"/>
  <c r="J82" i="2"/>
  <c r="U82" i="2" s="1"/>
  <c r="J78" i="2"/>
  <c r="U78" i="2" s="1"/>
  <c r="J74" i="2"/>
  <c r="U74" i="2" s="1"/>
  <c r="J70" i="2"/>
  <c r="U70" i="2" s="1"/>
  <c r="J66" i="2"/>
  <c r="U66" i="2" s="1"/>
  <c r="J62" i="2"/>
  <c r="U62" i="2" s="1"/>
  <c r="J58" i="2"/>
  <c r="U58" i="2" s="1"/>
  <c r="J54" i="2"/>
  <c r="U54" i="2" s="1"/>
  <c r="J50" i="2"/>
  <c r="U50" i="2" s="1"/>
  <c r="J46" i="2"/>
  <c r="U46" i="2" s="1"/>
  <c r="J42" i="2"/>
  <c r="U42" i="2" s="1"/>
  <c r="J38" i="2"/>
  <c r="U38" i="2" s="1"/>
  <c r="J34" i="2"/>
  <c r="U34" i="2" s="1"/>
  <c r="J30" i="2"/>
  <c r="U30" i="2" s="1"/>
  <c r="J26" i="2"/>
  <c r="U26" i="2" s="1"/>
  <c r="J22" i="2"/>
  <c r="U22" i="2" s="1"/>
  <c r="J18" i="2"/>
  <c r="U18" i="2" s="1"/>
  <c r="J14" i="2"/>
  <c r="U14" i="2" s="1"/>
  <c r="J7" i="2"/>
  <c r="U7" i="2" s="1"/>
  <c r="E6" i="1"/>
  <c r="E5" i="1"/>
  <c r="R13" i="2"/>
  <c r="O13" i="2"/>
  <c r="Z13" i="2" s="1"/>
  <c r="R10" i="2"/>
  <c r="O10" i="2"/>
  <c r="Z10" i="2" s="1"/>
  <c r="R6" i="2"/>
  <c r="J44" i="2"/>
  <c r="U44" i="2" s="1"/>
  <c r="R11" i="2"/>
  <c r="O11" i="2"/>
  <c r="Z11" i="2" s="1"/>
  <c r="R7" i="2"/>
  <c r="J5" i="2"/>
  <c r="U5" i="2" s="1"/>
  <c r="R8" i="2"/>
  <c r="O8" i="2"/>
  <c r="Z8" i="2" s="1"/>
  <c r="S5" i="2"/>
  <c r="R12" i="2"/>
  <c r="O12" i="2"/>
  <c r="Z12" i="2" s="1"/>
  <c r="R9" i="2"/>
  <c r="O9" i="2"/>
  <c r="Z9" i="2" s="1"/>
  <c r="R5" i="2"/>
  <c r="J1001" i="2"/>
  <c r="U1001" i="2" s="1"/>
  <c r="J997" i="2"/>
  <c r="U997" i="2" s="1"/>
  <c r="J993" i="2"/>
  <c r="U993" i="2" s="1"/>
  <c r="J989" i="2"/>
  <c r="U989" i="2" s="1"/>
  <c r="J985" i="2"/>
  <c r="U985" i="2" s="1"/>
  <c r="J981" i="2"/>
  <c r="U981" i="2" s="1"/>
  <c r="J977" i="2"/>
  <c r="U977" i="2" s="1"/>
  <c r="J973" i="2"/>
  <c r="U973" i="2" s="1"/>
  <c r="J969" i="2"/>
  <c r="U969" i="2" s="1"/>
  <c r="J965" i="2"/>
  <c r="U965" i="2" s="1"/>
  <c r="J961" i="2"/>
  <c r="U961" i="2" s="1"/>
  <c r="J957" i="2"/>
  <c r="U957" i="2" s="1"/>
  <c r="J953" i="2"/>
  <c r="U953" i="2" s="1"/>
  <c r="J949" i="2"/>
  <c r="U949" i="2" s="1"/>
  <c r="J945" i="2"/>
  <c r="U945" i="2" s="1"/>
  <c r="J941" i="2"/>
  <c r="U941" i="2" s="1"/>
  <c r="J937" i="2"/>
  <c r="U937" i="2" s="1"/>
  <c r="J933" i="2"/>
  <c r="U933" i="2" s="1"/>
  <c r="J929" i="2"/>
  <c r="U929" i="2" s="1"/>
  <c r="J925" i="2"/>
  <c r="U925" i="2" s="1"/>
  <c r="J921" i="2"/>
  <c r="U921" i="2" s="1"/>
  <c r="J917" i="2"/>
  <c r="U917" i="2" s="1"/>
  <c r="J913" i="2"/>
  <c r="U913" i="2" s="1"/>
  <c r="J909" i="2"/>
  <c r="U909" i="2" s="1"/>
  <c r="J905" i="2"/>
  <c r="U905" i="2" s="1"/>
  <c r="J901" i="2"/>
  <c r="U901" i="2" s="1"/>
  <c r="J897" i="2"/>
  <c r="U897" i="2" s="1"/>
  <c r="J893" i="2"/>
  <c r="U893" i="2" s="1"/>
  <c r="J889" i="2"/>
  <c r="U889" i="2" s="1"/>
  <c r="J885" i="2"/>
  <c r="U885" i="2" s="1"/>
  <c r="J881" i="2"/>
  <c r="U881" i="2" s="1"/>
  <c r="J877" i="2"/>
  <c r="U877" i="2" s="1"/>
  <c r="J873" i="2"/>
  <c r="U873" i="2" s="1"/>
  <c r="J869" i="2"/>
  <c r="U869" i="2" s="1"/>
  <c r="J865" i="2"/>
  <c r="U865" i="2" s="1"/>
  <c r="J861" i="2"/>
  <c r="U861" i="2" s="1"/>
  <c r="J857" i="2"/>
  <c r="U857" i="2" s="1"/>
  <c r="J853" i="2"/>
  <c r="U853" i="2" s="1"/>
  <c r="J849" i="2"/>
  <c r="U849" i="2" s="1"/>
  <c r="J845" i="2"/>
  <c r="U845" i="2" s="1"/>
  <c r="J841" i="2"/>
  <c r="U841" i="2" s="1"/>
  <c r="J837" i="2"/>
  <c r="U837" i="2" s="1"/>
  <c r="J833" i="2"/>
  <c r="U833" i="2" s="1"/>
  <c r="J829" i="2"/>
  <c r="U829" i="2" s="1"/>
  <c r="J825" i="2"/>
  <c r="U825" i="2" s="1"/>
  <c r="J821" i="2"/>
  <c r="U821" i="2" s="1"/>
  <c r="J817" i="2"/>
  <c r="U817" i="2" s="1"/>
  <c r="J813" i="2"/>
  <c r="U813" i="2" s="1"/>
  <c r="J809" i="2"/>
  <c r="U809" i="2" s="1"/>
  <c r="J805" i="2"/>
  <c r="U805" i="2" s="1"/>
  <c r="J801" i="2"/>
  <c r="U801" i="2" s="1"/>
  <c r="J797" i="2"/>
  <c r="U797" i="2" s="1"/>
  <c r="J793" i="2"/>
  <c r="U793" i="2" s="1"/>
  <c r="J789" i="2"/>
  <c r="U789" i="2" s="1"/>
  <c r="J785" i="2"/>
  <c r="U785" i="2" s="1"/>
  <c r="J781" i="2"/>
  <c r="U781" i="2" s="1"/>
  <c r="J777" i="2"/>
  <c r="U777" i="2" s="1"/>
  <c r="J773" i="2"/>
  <c r="U773" i="2" s="1"/>
  <c r="J769" i="2"/>
  <c r="U769" i="2" s="1"/>
  <c r="J765" i="2"/>
  <c r="U765" i="2" s="1"/>
  <c r="J761" i="2"/>
  <c r="U761" i="2" s="1"/>
  <c r="J757" i="2"/>
  <c r="U757" i="2" s="1"/>
  <c r="J753" i="2"/>
  <c r="U753" i="2" s="1"/>
  <c r="J749" i="2"/>
  <c r="U749" i="2" s="1"/>
  <c r="J745" i="2"/>
  <c r="U745" i="2" s="1"/>
  <c r="J741" i="2"/>
  <c r="U741" i="2" s="1"/>
  <c r="J737" i="2"/>
  <c r="U737" i="2" s="1"/>
  <c r="J733" i="2"/>
  <c r="U733" i="2" s="1"/>
  <c r="J729" i="2"/>
  <c r="U729" i="2" s="1"/>
  <c r="J725" i="2"/>
  <c r="U725" i="2" s="1"/>
  <c r="J721" i="2"/>
  <c r="U721" i="2" s="1"/>
  <c r="J717" i="2"/>
  <c r="U717" i="2" s="1"/>
  <c r="J713" i="2"/>
  <c r="U713" i="2" s="1"/>
  <c r="J709" i="2"/>
  <c r="U709" i="2" s="1"/>
  <c r="J705" i="2"/>
  <c r="U705" i="2" s="1"/>
  <c r="J701" i="2"/>
  <c r="U701" i="2" s="1"/>
  <c r="J697" i="2"/>
  <c r="U697" i="2" s="1"/>
  <c r="J693" i="2"/>
  <c r="U693" i="2" s="1"/>
  <c r="J689" i="2"/>
  <c r="U689" i="2" s="1"/>
  <c r="J685" i="2"/>
  <c r="U685" i="2" s="1"/>
  <c r="J681" i="2"/>
  <c r="U681" i="2" s="1"/>
  <c r="J324" i="2"/>
  <c r="U324" i="2" s="1"/>
  <c r="J677" i="2"/>
  <c r="U677" i="2" s="1"/>
  <c r="J673" i="2"/>
  <c r="U673" i="2" s="1"/>
  <c r="J669" i="2"/>
  <c r="U669" i="2" s="1"/>
  <c r="J665" i="2"/>
  <c r="U665" i="2" s="1"/>
  <c r="J661" i="2"/>
  <c r="U661" i="2" s="1"/>
  <c r="J657" i="2"/>
  <c r="U657" i="2" s="1"/>
  <c r="J653" i="2"/>
  <c r="U653" i="2" s="1"/>
  <c r="J649" i="2"/>
  <c r="U649" i="2" s="1"/>
  <c r="J645" i="2"/>
  <c r="U645" i="2" s="1"/>
  <c r="J641" i="2"/>
  <c r="U641" i="2" s="1"/>
  <c r="J637" i="2"/>
  <c r="U637" i="2" s="1"/>
  <c r="J633" i="2"/>
  <c r="U633" i="2" s="1"/>
  <c r="J629" i="2"/>
  <c r="U629" i="2" s="1"/>
  <c r="J625" i="2"/>
  <c r="U625" i="2" s="1"/>
  <c r="J621" i="2"/>
  <c r="U621" i="2" s="1"/>
  <c r="J617" i="2"/>
  <c r="U617" i="2" s="1"/>
  <c r="J613" i="2"/>
  <c r="U613" i="2" s="1"/>
  <c r="J609" i="2"/>
  <c r="U609" i="2" s="1"/>
  <c r="J605" i="2"/>
  <c r="U605" i="2" s="1"/>
  <c r="J601" i="2"/>
  <c r="U601" i="2" s="1"/>
  <c r="J597" i="2"/>
  <c r="U597" i="2" s="1"/>
  <c r="J593" i="2"/>
  <c r="U593" i="2" s="1"/>
  <c r="J589" i="2"/>
  <c r="U589" i="2" s="1"/>
  <c r="J585" i="2"/>
  <c r="U585" i="2" s="1"/>
  <c r="J581" i="2"/>
  <c r="U581" i="2" s="1"/>
  <c r="J577" i="2"/>
  <c r="U577" i="2" s="1"/>
  <c r="J573" i="2"/>
  <c r="U573" i="2" s="1"/>
  <c r="J569" i="2"/>
  <c r="U569" i="2" s="1"/>
  <c r="J565" i="2"/>
  <c r="U565" i="2" s="1"/>
  <c r="J561" i="2"/>
  <c r="U561" i="2" s="1"/>
  <c r="J557" i="2"/>
  <c r="U557" i="2" s="1"/>
  <c r="J553" i="2"/>
  <c r="U553" i="2" s="1"/>
  <c r="J549" i="2"/>
  <c r="U549" i="2" s="1"/>
  <c r="J545" i="2"/>
  <c r="U545" i="2" s="1"/>
  <c r="J541" i="2"/>
  <c r="U541" i="2" s="1"/>
  <c r="J537" i="2"/>
  <c r="U537" i="2" s="1"/>
  <c r="J533" i="2"/>
  <c r="U533" i="2" s="1"/>
  <c r="J529" i="2"/>
  <c r="U529" i="2" s="1"/>
  <c r="J525" i="2"/>
  <c r="U525" i="2" s="1"/>
  <c r="J521" i="2"/>
  <c r="U521" i="2" s="1"/>
  <c r="J517" i="2"/>
  <c r="U517" i="2" s="1"/>
  <c r="J513" i="2"/>
  <c r="U513" i="2" s="1"/>
  <c r="J509" i="2"/>
  <c r="U509" i="2" s="1"/>
  <c r="J505" i="2"/>
  <c r="U505" i="2" s="1"/>
  <c r="J501" i="2"/>
  <c r="U501" i="2" s="1"/>
  <c r="J497" i="2"/>
  <c r="U497" i="2" s="1"/>
  <c r="J493" i="2"/>
  <c r="U493" i="2" s="1"/>
  <c r="J489" i="2"/>
  <c r="U489" i="2" s="1"/>
  <c r="J485" i="2"/>
  <c r="U485" i="2" s="1"/>
  <c r="J481" i="2"/>
  <c r="U481" i="2" s="1"/>
  <c r="J477" i="2"/>
  <c r="U477" i="2" s="1"/>
  <c r="J473" i="2"/>
  <c r="U473" i="2" s="1"/>
  <c r="J469" i="2"/>
  <c r="U469" i="2" s="1"/>
  <c r="J465" i="2"/>
  <c r="U465" i="2" s="1"/>
  <c r="J461" i="2"/>
  <c r="U461" i="2" s="1"/>
  <c r="J457" i="2"/>
  <c r="U457" i="2" s="1"/>
  <c r="J453" i="2"/>
  <c r="U453" i="2" s="1"/>
  <c r="J449" i="2"/>
  <c r="U449" i="2" s="1"/>
  <c r="J445" i="2"/>
  <c r="U445" i="2" s="1"/>
  <c r="J441" i="2"/>
  <c r="U441" i="2" s="1"/>
  <c r="J437" i="2"/>
  <c r="U437" i="2" s="1"/>
  <c r="J433" i="2"/>
  <c r="U433" i="2" s="1"/>
  <c r="J429" i="2"/>
  <c r="U429" i="2" s="1"/>
  <c r="J425" i="2"/>
  <c r="U425" i="2" s="1"/>
  <c r="J421" i="2"/>
  <c r="U421" i="2" s="1"/>
  <c r="J417" i="2"/>
  <c r="U417" i="2" s="1"/>
  <c r="J413" i="2"/>
  <c r="U413" i="2" s="1"/>
  <c r="J409" i="2"/>
  <c r="U409" i="2" s="1"/>
  <c r="J405" i="2"/>
  <c r="U405" i="2" s="1"/>
  <c r="J401" i="2"/>
  <c r="U401" i="2" s="1"/>
  <c r="J397" i="2"/>
  <c r="U397" i="2" s="1"/>
  <c r="J393" i="2"/>
  <c r="U393" i="2" s="1"/>
  <c r="J389" i="2"/>
  <c r="U389" i="2" s="1"/>
  <c r="J385" i="2"/>
  <c r="U385" i="2" s="1"/>
  <c r="J381" i="2"/>
  <c r="U381" i="2" s="1"/>
  <c r="J377" i="2"/>
  <c r="U377" i="2" s="1"/>
  <c r="J373" i="2"/>
  <c r="U373" i="2" s="1"/>
  <c r="J369" i="2"/>
  <c r="U369" i="2" s="1"/>
  <c r="J365" i="2"/>
  <c r="U365" i="2" s="1"/>
  <c r="J361" i="2"/>
  <c r="U361" i="2" s="1"/>
  <c r="J357" i="2"/>
  <c r="U357" i="2" s="1"/>
  <c r="J353" i="2"/>
  <c r="U353" i="2" s="1"/>
  <c r="J349" i="2"/>
  <c r="U349" i="2" s="1"/>
  <c r="J345" i="2"/>
  <c r="U345" i="2" s="1"/>
  <c r="J341" i="2"/>
  <c r="U341" i="2" s="1"/>
  <c r="J337" i="2"/>
  <c r="U337" i="2" s="1"/>
  <c r="J333" i="2"/>
  <c r="U333" i="2" s="1"/>
  <c r="J329" i="2"/>
  <c r="U329" i="2" s="1"/>
  <c r="J325" i="2"/>
  <c r="U325" i="2" s="1"/>
  <c r="J321" i="2"/>
  <c r="U321" i="2" s="1"/>
  <c r="J317" i="2"/>
  <c r="U317" i="2" s="1"/>
  <c r="J313" i="2"/>
  <c r="U313" i="2" s="1"/>
  <c r="J309" i="2"/>
  <c r="U309" i="2" s="1"/>
  <c r="J305" i="2"/>
  <c r="U305" i="2" s="1"/>
  <c r="J301" i="2"/>
  <c r="U301" i="2" s="1"/>
  <c r="J297" i="2"/>
  <c r="U297" i="2" s="1"/>
  <c r="J293" i="2"/>
  <c r="U293" i="2" s="1"/>
  <c r="J289" i="2"/>
  <c r="U289" i="2" s="1"/>
  <c r="J285" i="2"/>
  <c r="U285" i="2" s="1"/>
  <c r="J281" i="2"/>
  <c r="U281" i="2" s="1"/>
  <c r="J277" i="2"/>
  <c r="U277" i="2" s="1"/>
  <c r="J273" i="2"/>
  <c r="U273" i="2" s="1"/>
  <c r="J269" i="2"/>
  <c r="U269" i="2" s="1"/>
  <c r="J265" i="2"/>
  <c r="U265" i="2" s="1"/>
  <c r="J261" i="2"/>
  <c r="U261" i="2" s="1"/>
  <c r="J257" i="2"/>
  <c r="U257" i="2" s="1"/>
  <c r="J253" i="2"/>
  <c r="U253" i="2" s="1"/>
  <c r="J249" i="2"/>
  <c r="U249" i="2" s="1"/>
  <c r="J245" i="2"/>
  <c r="U245" i="2" s="1"/>
  <c r="J241" i="2"/>
  <c r="U241" i="2" s="1"/>
  <c r="J237" i="2"/>
  <c r="U237" i="2" s="1"/>
  <c r="J233" i="2"/>
  <c r="U233" i="2" s="1"/>
  <c r="J229" i="2"/>
  <c r="U229" i="2" s="1"/>
  <c r="J225" i="2"/>
  <c r="U225" i="2" s="1"/>
  <c r="J221" i="2"/>
  <c r="U221" i="2" s="1"/>
  <c r="J217" i="2"/>
  <c r="U217" i="2" s="1"/>
  <c r="J213" i="2"/>
  <c r="U213" i="2" s="1"/>
  <c r="J209" i="2"/>
  <c r="U209" i="2" s="1"/>
  <c r="J205" i="2"/>
  <c r="U205" i="2" s="1"/>
  <c r="J201" i="2"/>
  <c r="U201" i="2" s="1"/>
  <c r="J197" i="2"/>
  <c r="U197" i="2" s="1"/>
  <c r="J193" i="2"/>
  <c r="U193" i="2" s="1"/>
  <c r="J189" i="2"/>
  <c r="U189" i="2" s="1"/>
  <c r="J185" i="2"/>
  <c r="U185" i="2" s="1"/>
  <c r="J181" i="2"/>
  <c r="U181" i="2" s="1"/>
  <c r="J177" i="2"/>
  <c r="U177" i="2" s="1"/>
  <c r="J173" i="2"/>
  <c r="U173" i="2" s="1"/>
  <c r="J169" i="2"/>
  <c r="U169" i="2" s="1"/>
  <c r="J165" i="2"/>
  <c r="U165" i="2" s="1"/>
  <c r="J161" i="2"/>
  <c r="U161" i="2" s="1"/>
  <c r="J157" i="2"/>
  <c r="U157" i="2" s="1"/>
  <c r="J153" i="2"/>
  <c r="U153" i="2" s="1"/>
  <c r="J149" i="2"/>
  <c r="U149" i="2" s="1"/>
  <c r="J145" i="2"/>
  <c r="U145" i="2" s="1"/>
  <c r="J141" i="2"/>
  <c r="U141" i="2" s="1"/>
  <c r="J137" i="2"/>
  <c r="U137" i="2" s="1"/>
  <c r="J133" i="2"/>
  <c r="U133" i="2" s="1"/>
  <c r="J129" i="2"/>
  <c r="U129" i="2" s="1"/>
  <c r="J125" i="2"/>
  <c r="U125" i="2" s="1"/>
  <c r="J121" i="2"/>
  <c r="U121" i="2" s="1"/>
  <c r="J117" i="2"/>
  <c r="U117" i="2" s="1"/>
  <c r="J113" i="2"/>
  <c r="U113" i="2" s="1"/>
  <c r="J109" i="2"/>
  <c r="U109" i="2" s="1"/>
  <c r="J105" i="2"/>
  <c r="U105" i="2" s="1"/>
  <c r="J101" i="2"/>
  <c r="U101" i="2" s="1"/>
  <c r="J97" i="2"/>
  <c r="U97" i="2" s="1"/>
  <c r="J93" i="2"/>
  <c r="U93" i="2" s="1"/>
  <c r="J89" i="2"/>
  <c r="U89" i="2" s="1"/>
  <c r="J85" i="2"/>
  <c r="U85" i="2" s="1"/>
  <c r="J81" i="2"/>
  <c r="U81" i="2" s="1"/>
  <c r="J77" i="2"/>
  <c r="U77" i="2" s="1"/>
  <c r="J73" i="2"/>
  <c r="U73" i="2" s="1"/>
  <c r="J69" i="2"/>
  <c r="U69" i="2" s="1"/>
  <c r="J65" i="2"/>
  <c r="U65" i="2" s="1"/>
  <c r="J61" i="2"/>
  <c r="U61" i="2" s="1"/>
  <c r="J57" i="2"/>
  <c r="U57" i="2" s="1"/>
  <c r="J53" i="2"/>
  <c r="U53" i="2" s="1"/>
  <c r="J49" i="2"/>
  <c r="U49" i="2" s="1"/>
  <c r="J45" i="2"/>
  <c r="U45" i="2" s="1"/>
  <c r="J41" i="2"/>
  <c r="U41" i="2" s="1"/>
  <c r="J37" i="2"/>
  <c r="U37" i="2" s="1"/>
  <c r="J33" i="2"/>
  <c r="U33" i="2" s="1"/>
  <c r="J29" i="2"/>
  <c r="U29" i="2" s="1"/>
  <c r="J25" i="2"/>
  <c r="U25" i="2" s="1"/>
  <c r="J21" i="2"/>
  <c r="U21" i="2" s="1"/>
  <c r="J17" i="2"/>
  <c r="U17" i="2" s="1"/>
  <c r="J13" i="2"/>
  <c r="U13" i="2" s="1"/>
  <c r="J10" i="2"/>
  <c r="U10" i="2" s="1"/>
  <c r="J6" i="2"/>
  <c r="U6" i="2" s="1"/>
  <c r="J1002" i="2"/>
  <c r="U1002" i="2" s="1"/>
  <c r="J998" i="2"/>
  <c r="U998" i="2" s="1"/>
  <c r="J994" i="2"/>
  <c r="U994" i="2" s="1"/>
  <c r="J990" i="2"/>
  <c r="U990" i="2" s="1"/>
  <c r="J986" i="2"/>
  <c r="U986" i="2" s="1"/>
  <c r="J982" i="2"/>
  <c r="U982" i="2" s="1"/>
  <c r="J978" i="2"/>
  <c r="U978" i="2" s="1"/>
  <c r="J974" i="2"/>
  <c r="U974" i="2" s="1"/>
  <c r="J970" i="2"/>
  <c r="U970" i="2" s="1"/>
  <c r="J966" i="2"/>
  <c r="U966" i="2" s="1"/>
  <c r="J962" i="2"/>
  <c r="U962" i="2" s="1"/>
  <c r="J958" i="2"/>
  <c r="U958" i="2" s="1"/>
  <c r="J954" i="2"/>
  <c r="U954" i="2" s="1"/>
  <c r="J950" i="2"/>
  <c r="U950" i="2" s="1"/>
  <c r="J946" i="2"/>
  <c r="U946" i="2" s="1"/>
  <c r="J942" i="2"/>
  <c r="U942" i="2" s="1"/>
  <c r="J938" i="2"/>
  <c r="U938" i="2" s="1"/>
  <c r="J934" i="2"/>
  <c r="U934" i="2" s="1"/>
  <c r="J930" i="2"/>
  <c r="U930" i="2" s="1"/>
  <c r="J926" i="2"/>
  <c r="U926" i="2" s="1"/>
  <c r="J922" i="2"/>
  <c r="U922" i="2" s="1"/>
  <c r="J918" i="2"/>
  <c r="U918" i="2" s="1"/>
  <c r="J914" i="2"/>
  <c r="U914" i="2" s="1"/>
  <c r="J910" i="2"/>
  <c r="U910" i="2" s="1"/>
  <c r="J906" i="2"/>
  <c r="U906" i="2" s="1"/>
  <c r="J902" i="2"/>
  <c r="U902" i="2" s="1"/>
  <c r="J898" i="2"/>
  <c r="U898" i="2" s="1"/>
  <c r="J894" i="2"/>
  <c r="U894" i="2" s="1"/>
  <c r="J890" i="2"/>
  <c r="U890" i="2" s="1"/>
  <c r="J886" i="2"/>
  <c r="U886" i="2" s="1"/>
  <c r="J882" i="2"/>
  <c r="U882" i="2" s="1"/>
  <c r="J878" i="2"/>
  <c r="U878" i="2" s="1"/>
  <c r="J874" i="2"/>
  <c r="U874" i="2" s="1"/>
  <c r="J870" i="2"/>
  <c r="U870" i="2" s="1"/>
  <c r="J866" i="2"/>
  <c r="U866" i="2" s="1"/>
  <c r="J862" i="2"/>
  <c r="U862" i="2" s="1"/>
  <c r="J858" i="2"/>
  <c r="U858" i="2" s="1"/>
  <c r="J854" i="2"/>
  <c r="U854" i="2" s="1"/>
  <c r="J850" i="2"/>
  <c r="U850" i="2" s="1"/>
  <c r="J846" i="2"/>
  <c r="U846" i="2" s="1"/>
  <c r="J842" i="2"/>
  <c r="U842" i="2" s="1"/>
  <c r="J838" i="2"/>
  <c r="U838" i="2" s="1"/>
  <c r="J834" i="2"/>
  <c r="U834" i="2" s="1"/>
  <c r="J830" i="2"/>
  <c r="U830" i="2" s="1"/>
  <c r="J826" i="2"/>
  <c r="U826" i="2" s="1"/>
  <c r="J822" i="2"/>
  <c r="U822" i="2" s="1"/>
  <c r="J818" i="2"/>
  <c r="U818" i="2" s="1"/>
  <c r="J814" i="2"/>
  <c r="U814" i="2" s="1"/>
  <c r="J810" i="2"/>
  <c r="U810" i="2" s="1"/>
  <c r="J806" i="2"/>
  <c r="U806" i="2" s="1"/>
  <c r="J802" i="2"/>
  <c r="U802" i="2" s="1"/>
  <c r="J798" i="2"/>
  <c r="U798" i="2" s="1"/>
  <c r="J794" i="2"/>
  <c r="U794" i="2" s="1"/>
  <c r="J790" i="2"/>
  <c r="U790" i="2" s="1"/>
  <c r="J786" i="2"/>
  <c r="U786" i="2" s="1"/>
  <c r="J782" i="2"/>
  <c r="U782" i="2" s="1"/>
  <c r="J778" i="2"/>
  <c r="U778" i="2" s="1"/>
  <c r="J774" i="2"/>
  <c r="U774" i="2" s="1"/>
  <c r="J770" i="2"/>
  <c r="U770" i="2" s="1"/>
  <c r="J766" i="2"/>
  <c r="U766" i="2" s="1"/>
  <c r="J762" i="2"/>
  <c r="U762" i="2" s="1"/>
  <c r="J758" i="2"/>
  <c r="U758" i="2" s="1"/>
  <c r="J754" i="2"/>
  <c r="U754" i="2" s="1"/>
  <c r="J750" i="2"/>
  <c r="U750" i="2" s="1"/>
  <c r="J746" i="2"/>
  <c r="U746" i="2" s="1"/>
  <c r="J742" i="2"/>
  <c r="U742" i="2" s="1"/>
  <c r="J738" i="2"/>
  <c r="U738" i="2" s="1"/>
  <c r="J734" i="2"/>
  <c r="U734" i="2" s="1"/>
  <c r="J730" i="2"/>
  <c r="U730" i="2" s="1"/>
  <c r="J726" i="2"/>
  <c r="U726" i="2" s="1"/>
  <c r="J722" i="2"/>
  <c r="U722" i="2" s="1"/>
  <c r="J718" i="2"/>
  <c r="U718" i="2" s="1"/>
  <c r="J714" i="2"/>
  <c r="U714" i="2" s="1"/>
  <c r="J710" i="2"/>
  <c r="U710" i="2" s="1"/>
  <c r="J706" i="2"/>
  <c r="U706" i="2" s="1"/>
  <c r="J702" i="2"/>
  <c r="U702" i="2" s="1"/>
  <c r="J698" i="2"/>
  <c r="U698" i="2" s="1"/>
  <c r="J694" i="2"/>
  <c r="U694" i="2" s="1"/>
  <c r="J690" i="2"/>
  <c r="U690" i="2" s="1"/>
  <c r="J686" i="2"/>
  <c r="U686" i="2" s="1"/>
  <c r="J682" i="2"/>
  <c r="U682" i="2" s="1"/>
  <c r="J678" i="2"/>
  <c r="U678" i="2" s="1"/>
  <c r="J674" i="2"/>
  <c r="U674" i="2" s="1"/>
  <c r="J670" i="2"/>
  <c r="U670" i="2" s="1"/>
  <c r="J666" i="2"/>
  <c r="U666" i="2" s="1"/>
  <c r="J662" i="2"/>
  <c r="U662" i="2" s="1"/>
  <c r="J658" i="2"/>
  <c r="U658" i="2" s="1"/>
  <c r="J654" i="2"/>
  <c r="U654" i="2" s="1"/>
  <c r="J650" i="2"/>
  <c r="U650" i="2" s="1"/>
  <c r="J646" i="2"/>
  <c r="U646" i="2" s="1"/>
  <c r="J642" i="2"/>
  <c r="U642" i="2" s="1"/>
  <c r="J638" i="2"/>
  <c r="U638" i="2" s="1"/>
  <c r="J634" i="2"/>
  <c r="U634" i="2" s="1"/>
  <c r="J630" i="2"/>
  <c r="U630" i="2" s="1"/>
  <c r="J626" i="2"/>
  <c r="U626" i="2" s="1"/>
  <c r="J622" i="2"/>
  <c r="U622" i="2" s="1"/>
  <c r="J618" i="2"/>
  <c r="U618" i="2" s="1"/>
  <c r="J614" i="2"/>
  <c r="U614" i="2" s="1"/>
  <c r="J610" i="2"/>
  <c r="U610" i="2" s="1"/>
  <c r="J606" i="2"/>
  <c r="U606" i="2" s="1"/>
  <c r="J602" i="2"/>
  <c r="U602" i="2" s="1"/>
  <c r="J598" i="2"/>
  <c r="U598" i="2" s="1"/>
  <c r="J594" i="2"/>
  <c r="U594" i="2" s="1"/>
  <c r="J590" i="2"/>
  <c r="U590" i="2" s="1"/>
  <c r="J586" i="2"/>
  <c r="U586" i="2" s="1"/>
  <c r="J582" i="2"/>
  <c r="U582" i="2" s="1"/>
  <c r="J578" i="2"/>
  <c r="U578" i="2" s="1"/>
  <c r="J574" i="2"/>
  <c r="U574" i="2" s="1"/>
  <c r="J570" i="2"/>
  <c r="U570" i="2" s="1"/>
  <c r="J566" i="2"/>
  <c r="U566" i="2" s="1"/>
  <c r="J562" i="2"/>
  <c r="U562" i="2" s="1"/>
  <c r="J558" i="2"/>
  <c r="U558" i="2" s="1"/>
  <c r="J554" i="2"/>
  <c r="U554" i="2" s="1"/>
  <c r="J550" i="2"/>
  <c r="U550" i="2" s="1"/>
  <c r="J546" i="2"/>
  <c r="U546" i="2" s="1"/>
  <c r="J542" i="2"/>
  <c r="U542" i="2" s="1"/>
  <c r="J538" i="2"/>
  <c r="U538" i="2" s="1"/>
  <c r="J534" i="2"/>
  <c r="U534" i="2" s="1"/>
  <c r="J530" i="2"/>
  <c r="U530" i="2" s="1"/>
  <c r="J526" i="2"/>
  <c r="U526" i="2" s="1"/>
  <c r="J522" i="2"/>
  <c r="U522" i="2" s="1"/>
  <c r="J518" i="2"/>
  <c r="U518" i="2" s="1"/>
  <c r="J514" i="2"/>
  <c r="U514" i="2" s="1"/>
  <c r="J510" i="2"/>
  <c r="U510" i="2" s="1"/>
  <c r="J506" i="2"/>
  <c r="U506" i="2" s="1"/>
  <c r="J502" i="2"/>
  <c r="U502" i="2" s="1"/>
  <c r="J498" i="2"/>
  <c r="U498" i="2" s="1"/>
  <c r="J494" i="2"/>
  <c r="U494" i="2" s="1"/>
  <c r="J490" i="2"/>
  <c r="U490" i="2" s="1"/>
  <c r="J486" i="2"/>
  <c r="U486" i="2" s="1"/>
  <c r="J482" i="2"/>
  <c r="U482" i="2" s="1"/>
  <c r="J478" i="2"/>
  <c r="U478" i="2" s="1"/>
  <c r="J474" i="2"/>
  <c r="U474" i="2" s="1"/>
  <c r="J470" i="2"/>
  <c r="U470" i="2" s="1"/>
  <c r="J466" i="2"/>
  <c r="U466" i="2" s="1"/>
  <c r="J462" i="2"/>
  <c r="U462" i="2" s="1"/>
  <c r="J458" i="2"/>
  <c r="U458" i="2" s="1"/>
  <c r="J454" i="2"/>
  <c r="U454" i="2" s="1"/>
  <c r="J450" i="2"/>
  <c r="U450" i="2" s="1"/>
  <c r="J446" i="2"/>
  <c r="U446" i="2" s="1"/>
  <c r="J442" i="2"/>
  <c r="U442" i="2" s="1"/>
  <c r="J438" i="2"/>
  <c r="U438" i="2" s="1"/>
  <c r="J434" i="2"/>
  <c r="U434" i="2" s="1"/>
  <c r="J430" i="2"/>
  <c r="U430" i="2" s="1"/>
  <c r="J426" i="2"/>
  <c r="U426" i="2" s="1"/>
  <c r="J422" i="2"/>
  <c r="U422" i="2" s="1"/>
  <c r="J418" i="2"/>
  <c r="U418" i="2" s="1"/>
  <c r="J414" i="2"/>
  <c r="U414" i="2" s="1"/>
  <c r="J410" i="2"/>
  <c r="U410" i="2" s="1"/>
  <c r="J406" i="2"/>
  <c r="U406" i="2" s="1"/>
  <c r="J402" i="2"/>
  <c r="U402" i="2" s="1"/>
  <c r="J398" i="2"/>
  <c r="U398" i="2" s="1"/>
  <c r="J394" i="2"/>
  <c r="U394" i="2" s="1"/>
  <c r="J390" i="2"/>
  <c r="U390" i="2" s="1"/>
  <c r="J386" i="2"/>
  <c r="U386" i="2" s="1"/>
  <c r="J382" i="2"/>
  <c r="U382" i="2" s="1"/>
  <c r="J378" i="2"/>
  <c r="U378" i="2" s="1"/>
  <c r="J374" i="2"/>
  <c r="U374" i="2" s="1"/>
  <c r="J370" i="2"/>
  <c r="U370" i="2" s="1"/>
  <c r="J366" i="2"/>
  <c r="U366" i="2" s="1"/>
  <c r="J362" i="2"/>
  <c r="U362" i="2" s="1"/>
  <c r="J358" i="2"/>
  <c r="U358" i="2" s="1"/>
  <c r="J354" i="2"/>
  <c r="U354" i="2" s="1"/>
  <c r="J350" i="2"/>
  <c r="U350" i="2" s="1"/>
  <c r="J346" i="2"/>
  <c r="U346" i="2" s="1"/>
  <c r="J342" i="2"/>
  <c r="U342" i="2" s="1"/>
  <c r="J338" i="2"/>
  <c r="U338" i="2" s="1"/>
  <c r="J334" i="2"/>
  <c r="U334" i="2" s="1"/>
  <c r="J330" i="2"/>
  <c r="U330" i="2" s="1"/>
  <c r="J326" i="2"/>
  <c r="U326" i="2" s="1"/>
  <c r="J178" i="2"/>
  <c r="U178" i="2" s="1"/>
  <c r="T1003" i="2"/>
  <c r="T999" i="2"/>
  <c r="T995" i="2"/>
  <c r="T991" i="2"/>
  <c r="T987" i="2"/>
  <c r="T983" i="2"/>
  <c r="T979" i="2"/>
  <c r="T975" i="2"/>
  <c r="T971" i="2"/>
  <c r="T967" i="2"/>
  <c r="T963" i="2"/>
  <c r="T959" i="2"/>
  <c r="T955" i="2"/>
  <c r="T951" i="2"/>
  <c r="T947" i="2"/>
  <c r="T943" i="2"/>
  <c r="T939" i="2"/>
  <c r="T935" i="2"/>
  <c r="T931" i="2"/>
  <c r="T927" i="2"/>
  <c r="T923" i="2"/>
  <c r="T919" i="2"/>
  <c r="T915" i="2"/>
  <c r="T911" i="2"/>
  <c r="T907" i="2"/>
  <c r="T903" i="2"/>
  <c r="T899" i="2"/>
  <c r="T895" i="2"/>
  <c r="T891" i="2"/>
  <c r="T887" i="2"/>
  <c r="T883" i="2"/>
  <c r="T879" i="2"/>
  <c r="T875" i="2"/>
  <c r="T871" i="2"/>
  <c r="T867" i="2"/>
  <c r="T863" i="2"/>
  <c r="T859" i="2"/>
  <c r="T855" i="2"/>
  <c r="T851" i="2"/>
  <c r="T847" i="2"/>
  <c r="T843" i="2"/>
  <c r="T839" i="2"/>
  <c r="T835" i="2"/>
  <c r="T831" i="2"/>
  <c r="T827" i="2"/>
  <c r="T823" i="2"/>
  <c r="T819" i="2"/>
  <c r="T815" i="2"/>
  <c r="T811" i="2"/>
  <c r="T807" i="2"/>
  <c r="T803" i="2"/>
  <c r="T799" i="2"/>
  <c r="T795" i="2"/>
  <c r="T791" i="2"/>
  <c r="T787" i="2"/>
  <c r="T783" i="2"/>
  <c r="T779" i="2"/>
  <c r="T775" i="2"/>
  <c r="T771" i="2"/>
  <c r="T767" i="2"/>
  <c r="T763" i="2"/>
  <c r="T759" i="2"/>
  <c r="T755" i="2"/>
  <c r="T751" i="2"/>
  <c r="T747" i="2"/>
  <c r="T743" i="2"/>
  <c r="T739" i="2"/>
  <c r="T735" i="2"/>
  <c r="T731" i="2"/>
  <c r="T727" i="2"/>
  <c r="T723" i="2"/>
  <c r="T719" i="2"/>
  <c r="T715" i="2"/>
  <c r="T711" i="2"/>
  <c r="T707" i="2"/>
  <c r="T703" i="2"/>
  <c r="T699" i="2"/>
  <c r="T695" i="2"/>
  <c r="T691" i="2"/>
  <c r="T687" i="2"/>
  <c r="T683" i="2"/>
  <c r="T679" i="2"/>
  <c r="T675" i="2"/>
  <c r="T671" i="2"/>
  <c r="T667" i="2"/>
  <c r="T663" i="2"/>
  <c r="T659" i="2"/>
  <c r="T655" i="2"/>
  <c r="T651" i="2"/>
  <c r="T647" i="2"/>
  <c r="T643" i="2"/>
  <c r="T639" i="2"/>
  <c r="T635" i="2"/>
  <c r="T631" i="2"/>
  <c r="T627" i="2"/>
  <c r="T623" i="2"/>
  <c r="T619" i="2"/>
  <c r="T615" i="2"/>
  <c r="T611" i="2"/>
  <c r="T607" i="2"/>
  <c r="T603" i="2"/>
  <c r="T599" i="2"/>
  <c r="T595" i="2"/>
  <c r="T591" i="2"/>
  <c r="T587" i="2"/>
  <c r="T583" i="2"/>
  <c r="T579" i="2"/>
  <c r="T575" i="2"/>
  <c r="T571" i="2"/>
  <c r="T567" i="2"/>
  <c r="T563" i="2"/>
  <c r="T559" i="2"/>
  <c r="T555" i="2"/>
  <c r="T551" i="2"/>
  <c r="T547" i="2"/>
  <c r="T543" i="2"/>
  <c r="T539" i="2"/>
  <c r="T535" i="2"/>
  <c r="T531" i="2"/>
  <c r="T527" i="2"/>
  <c r="T523" i="2"/>
  <c r="T519" i="2"/>
  <c r="T515" i="2"/>
  <c r="T511" i="2"/>
  <c r="T507" i="2"/>
  <c r="T503" i="2"/>
  <c r="T499" i="2"/>
  <c r="T495" i="2"/>
  <c r="T491" i="2"/>
  <c r="T487" i="2"/>
  <c r="T483" i="2"/>
  <c r="T479" i="2"/>
  <c r="T475" i="2"/>
  <c r="T471" i="2"/>
  <c r="T467" i="2"/>
  <c r="T463" i="2"/>
  <c r="T459" i="2"/>
  <c r="T455" i="2"/>
  <c r="T451" i="2"/>
  <c r="T447" i="2"/>
  <c r="T443" i="2"/>
  <c r="T439" i="2"/>
  <c r="T435" i="2"/>
  <c r="T431" i="2"/>
  <c r="T427" i="2"/>
  <c r="T423" i="2"/>
  <c r="T419" i="2"/>
  <c r="T415" i="2"/>
  <c r="T411" i="2"/>
  <c r="T407" i="2"/>
  <c r="T403" i="2"/>
  <c r="T399" i="2"/>
  <c r="T395" i="2"/>
  <c r="T391" i="2"/>
  <c r="T387" i="2"/>
  <c r="T383" i="2"/>
  <c r="T379" i="2"/>
  <c r="T375" i="2"/>
  <c r="T371" i="2"/>
  <c r="T367" i="2"/>
  <c r="T363" i="2"/>
  <c r="T359" i="2"/>
  <c r="T355" i="2"/>
  <c r="T351" i="2"/>
  <c r="T347" i="2"/>
  <c r="T343" i="2"/>
  <c r="T339" i="2"/>
  <c r="T335" i="2"/>
  <c r="T331" i="2"/>
  <c r="T327" i="2"/>
  <c r="T323" i="2"/>
  <c r="T319" i="2"/>
  <c r="T315" i="2"/>
  <c r="T311" i="2"/>
  <c r="T307" i="2"/>
  <c r="T303" i="2"/>
  <c r="T299" i="2"/>
  <c r="T295" i="2"/>
  <c r="T291" i="2"/>
  <c r="T287" i="2"/>
  <c r="T283" i="2"/>
  <c r="T279" i="2"/>
  <c r="T275" i="2"/>
  <c r="T271" i="2"/>
  <c r="T267" i="2"/>
  <c r="T263" i="2"/>
  <c r="T259" i="2"/>
  <c r="T255" i="2"/>
  <c r="T251" i="2"/>
  <c r="T247" i="2"/>
  <c r="T243" i="2"/>
  <c r="T239" i="2"/>
  <c r="T235" i="2"/>
  <c r="T231" i="2"/>
  <c r="T227" i="2"/>
  <c r="T223" i="2"/>
  <c r="T219" i="2"/>
  <c r="T215" i="2"/>
  <c r="T211" i="2"/>
  <c r="T207" i="2"/>
  <c r="T203" i="2"/>
  <c r="T199" i="2"/>
  <c r="T195" i="2"/>
  <c r="T191" i="2"/>
  <c r="T187" i="2"/>
  <c r="T183" i="2"/>
  <c r="T179" i="2"/>
  <c r="T175" i="2"/>
  <c r="T171" i="2"/>
  <c r="T167" i="2"/>
  <c r="T163" i="2"/>
  <c r="T159" i="2"/>
  <c r="T155" i="2"/>
  <c r="T151" i="2"/>
  <c r="T147" i="2"/>
  <c r="T143" i="2"/>
  <c r="T139" i="2"/>
  <c r="T135" i="2"/>
  <c r="T131" i="2"/>
  <c r="T127" i="2"/>
  <c r="T123" i="2"/>
  <c r="T119" i="2"/>
  <c r="T115" i="2"/>
  <c r="T111" i="2"/>
  <c r="T107" i="2"/>
  <c r="T103" i="2"/>
  <c r="T99" i="2"/>
  <c r="T95" i="2"/>
  <c r="T91" i="2"/>
  <c r="T87" i="2"/>
  <c r="T83" i="2"/>
  <c r="T79" i="2"/>
  <c r="T75" i="2"/>
  <c r="T71" i="2"/>
  <c r="T67" i="2"/>
  <c r="T63" i="2"/>
  <c r="T59" i="2"/>
  <c r="T55" i="2"/>
  <c r="T51" i="2"/>
  <c r="T47" i="2"/>
  <c r="T43" i="2"/>
  <c r="T39" i="2"/>
  <c r="T35" i="2"/>
  <c r="T31" i="2"/>
  <c r="T27" i="2"/>
  <c r="T23" i="2"/>
  <c r="T19" i="2"/>
  <c r="T15" i="2"/>
  <c r="T11" i="2"/>
  <c r="T8" i="2"/>
  <c r="T1000" i="2"/>
  <c r="T996" i="2"/>
  <c r="T992" i="2"/>
  <c r="T988" i="2"/>
  <c r="T984" i="2"/>
  <c r="T980" i="2"/>
  <c r="T976" i="2"/>
  <c r="T972" i="2"/>
  <c r="T968" i="2"/>
  <c r="T964" i="2"/>
  <c r="T960" i="2"/>
  <c r="T956" i="2"/>
  <c r="T952" i="2"/>
  <c r="T948" i="2"/>
  <c r="T944" i="2"/>
  <c r="T940" i="2"/>
  <c r="T936" i="2"/>
  <c r="T932" i="2"/>
  <c r="T928" i="2"/>
  <c r="T924" i="2"/>
  <c r="T920" i="2"/>
  <c r="T916" i="2"/>
  <c r="T912" i="2"/>
  <c r="T908" i="2"/>
  <c r="T904" i="2"/>
  <c r="T900" i="2"/>
  <c r="T896" i="2"/>
  <c r="T892" i="2"/>
  <c r="T888" i="2"/>
  <c r="T884" i="2"/>
  <c r="T880" i="2"/>
  <c r="T876" i="2"/>
  <c r="T872" i="2"/>
  <c r="T868" i="2"/>
  <c r="T864" i="2"/>
  <c r="T860" i="2"/>
  <c r="T856" i="2"/>
  <c r="T852" i="2"/>
  <c r="T848" i="2"/>
  <c r="T844" i="2"/>
  <c r="T840" i="2"/>
  <c r="T836" i="2"/>
  <c r="T832" i="2"/>
  <c r="T828" i="2"/>
  <c r="T824" i="2"/>
  <c r="T820" i="2"/>
  <c r="T816" i="2"/>
  <c r="T812" i="2"/>
  <c r="T808" i="2"/>
  <c r="T804" i="2"/>
  <c r="T800" i="2"/>
  <c r="T796" i="2"/>
  <c r="T792" i="2"/>
  <c r="T788" i="2"/>
  <c r="T784" i="2"/>
  <c r="T780" i="2"/>
  <c r="T776" i="2"/>
  <c r="T772" i="2"/>
  <c r="T768" i="2"/>
  <c r="T764" i="2"/>
  <c r="T760" i="2"/>
  <c r="T756" i="2"/>
  <c r="T752" i="2"/>
  <c r="T748" i="2"/>
  <c r="T744" i="2"/>
  <c r="T740" i="2"/>
  <c r="T736" i="2"/>
  <c r="T732" i="2"/>
  <c r="T728" i="2"/>
  <c r="T724" i="2"/>
  <c r="T720" i="2"/>
  <c r="T716" i="2"/>
  <c r="T712" i="2"/>
  <c r="T708" i="2"/>
  <c r="T704" i="2"/>
  <c r="T700" i="2"/>
  <c r="T696" i="2"/>
  <c r="T692" i="2"/>
  <c r="T688" i="2"/>
  <c r="T684" i="2"/>
  <c r="T680" i="2"/>
  <c r="T676" i="2"/>
  <c r="T672" i="2"/>
  <c r="T668" i="2"/>
  <c r="T664" i="2"/>
  <c r="T660" i="2"/>
  <c r="T656" i="2"/>
  <c r="T652" i="2"/>
  <c r="T648" i="2"/>
  <c r="T644" i="2"/>
  <c r="T640" i="2"/>
  <c r="T636" i="2"/>
  <c r="T632" i="2"/>
  <c r="T628" i="2"/>
  <c r="T624" i="2"/>
  <c r="T620" i="2"/>
  <c r="T616" i="2"/>
  <c r="T612" i="2"/>
  <c r="T608" i="2"/>
  <c r="T604" i="2"/>
  <c r="T600" i="2"/>
  <c r="T596" i="2"/>
  <c r="T592" i="2"/>
  <c r="T588" i="2"/>
  <c r="T584" i="2"/>
  <c r="T580" i="2"/>
  <c r="T576" i="2"/>
  <c r="T572" i="2"/>
  <c r="T568" i="2"/>
  <c r="T564" i="2"/>
  <c r="T560" i="2"/>
  <c r="T556" i="2"/>
  <c r="T552" i="2"/>
  <c r="T548" i="2"/>
  <c r="T544" i="2"/>
  <c r="T540" i="2"/>
  <c r="T536" i="2"/>
  <c r="T532" i="2"/>
  <c r="T528" i="2"/>
  <c r="T524" i="2"/>
  <c r="T520" i="2"/>
  <c r="T516" i="2"/>
  <c r="T512" i="2"/>
  <c r="T508" i="2"/>
  <c r="T504" i="2"/>
  <c r="T500" i="2"/>
  <c r="T496" i="2"/>
  <c r="T492" i="2"/>
  <c r="T488" i="2"/>
  <c r="T484" i="2"/>
  <c r="T480" i="2"/>
  <c r="T476" i="2"/>
  <c r="T472" i="2"/>
  <c r="T468" i="2"/>
  <c r="T464" i="2"/>
  <c r="T460" i="2"/>
  <c r="T456" i="2"/>
  <c r="T452" i="2"/>
  <c r="T448" i="2"/>
  <c r="T444" i="2"/>
  <c r="T440" i="2"/>
  <c r="T436" i="2"/>
  <c r="T432" i="2"/>
  <c r="T428" i="2"/>
  <c r="T424" i="2"/>
  <c r="T420" i="2"/>
  <c r="T416" i="2"/>
  <c r="T412" i="2"/>
  <c r="T408" i="2"/>
  <c r="T404" i="2"/>
  <c r="T400" i="2"/>
  <c r="T396" i="2"/>
  <c r="T392" i="2"/>
  <c r="T388" i="2"/>
  <c r="T384" i="2"/>
  <c r="T380" i="2"/>
  <c r="T376" i="2"/>
  <c r="T372" i="2"/>
  <c r="T368" i="2"/>
  <c r="T364" i="2"/>
  <c r="T360" i="2"/>
  <c r="T356" i="2"/>
  <c r="T352" i="2"/>
  <c r="T348" i="2"/>
  <c r="T344" i="2"/>
  <c r="T340" i="2"/>
  <c r="T336" i="2"/>
  <c r="T332" i="2"/>
  <c r="T328" i="2"/>
  <c r="T324" i="2"/>
  <c r="T320" i="2"/>
  <c r="T316" i="2"/>
  <c r="T312" i="2"/>
  <c r="T308" i="2"/>
  <c r="T304" i="2"/>
  <c r="T300" i="2"/>
  <c r="T296" i="2"/>
  <c r="T292" i="2"/>
  <c r="T288" i="2"/>
  <c r="T284" i="2"/>
  <c r="T280" i="2"/>
  <c r="T276" i="2"/>
  <c r="T272" i="2"/>
  <c r="T268" i="2"/>
  <c r="T264" i="2"/>
  <c r="T260" i="2"/>
  <c r="T256" i="2"/>
  <c r="T252" i="2"/>
  <c r="T248" i="2"/>
  <c r="T244" i="2"/>
  <c r="T240" i="2"/>
  <c r="T236" i="2"/>
  <c r="T232" i="2"/>
  <c r="T228" i="2"/>
  <c r="T224" i="2"/>
  <c r="T220" i="2"/>
  <c r="T216" i="2"/>
  <c r="T212" i="2"/>
  <c r="T208" i="2"/>
  <c r="T204" i="2"/>
  <c r="T200" i="2"/>
  <c r="T196" i="2"/>
  <c r="T192" i="2"/>
  <c r="T188" i="2"/>
  <c r="T184" i="2"/>
  <c r="T180" i="2"/>
  <c r="T176" i="2"/>
  <c r="T172" i="2"/>
  <c r="T168" i="2"/>
  <c r="T164" i="2"/>
  <c r="T160" i="2"/>
  <c r="T156" i="2"/>
  <c r="T152" i="2"/>
  <c r="T148" i="2"/>
  <c r="T144" i="2"/>
  <c r="T140" i="2"/>
  <c r="T136" i="2"/>
  <c r="T132" i="2"/>
  <c r="T128" i="2"/>
  <c r="T124" i="2"/>
  <c r="T120" i="2"/>
  <c r="T116" i="2"/>
  <c r="T112" i="2"/>
  <c r="T108" i="2"/>
  <c r="T104" i="2"/>
  <c r="T100" i="2"/>
  <c r="T96" i="2"/>
  <c r="T92" i="2"/>
  <c r="T88" i="2"/>
  <c r="T84" i="2"/>
  <c r="T80" i="2"/>
  <c r="T76" i="2"/>
  <c r="T72" i="2"/>
  <c r="T68" i="2"/>
  <c r="T64" i="2"/>
  <c r="T60" i="2"/>
  <c r="T56" i="2"/>
  <c r="T52" i="2"/>
  <c r="T48" i="2"/>
  <c r="T44" i="2"/>
  <c r="T40" i="2"/>
  <c r="T36" i="2"/>
  <c r="T32" i="2"/>
  <c r="T28" i="2"/>
  <c r="T24" i="2"/>
  <c r="T20" i="2"/>
  <c r="T16" i="2"/>
  <c r="T12" i="2"/>
  <c r="T9" i="2"/>
  <c r="T5" i="2"/>
  <c r="T1001" i="2"/>
  <c r="T997" i="2"/>
  <c r="T993" i="2"/>
  <c r="T989" i="2"/>
  <c r="T985" i="2"/>
  <c r="T981" i="2"/>
  <c r="T977" i="2"/>
  <c r="T973" i="2"/>
  <c r="T969" i="2"/>
  <c r="T965" i="2"/>
  <c r="T961" i="2"/>
  <c r="T957" i="2"/>
  <c r="T953" i="2"/>
  <c r="T949" i="2"/>
  <c r="T945" i="2"/>
  <c r="T941" i="2"/>
  <c r="T937" i="2"/>
  <c r="T933" i="2"/>
  <c r="T929" i="2"/>
  <c r="T925" i="2"/>
  <c r="T921" i="2"/>
  <c r="T917" i="2"/>
  <c r="T913" i="2"/>
  <c r="T909" i="2"/>
  <c r="T905" i="2"/>
  <c r="T901" i="2"/>
  <c r="T897" i="2"/>
  <c r="T893" i="2"/>
  <c r="T889" i="2"/>
  <c r="T885" i="2"/>
  <c r="T881" i="2"/>
  <c r="T877" i="2"/>
  <c r="T873" i="2"/>
  <c r="T869" i="2"/>
  <c r="T865" i="2"/>
  <c r="T861" i="2"/>
  <c r="T857" i="2"/>
  <c r="T853" i="2"/>
  <c r="T849" i="2"/>
  <c r="T845" i="2"/>
  <c r="T841" i="2"/>
  <c r="T837" i="2"/>
  <c r="T833" i="2"/>
  <c r="T829" i="2"/>
  <c r="T825" i="2"/>
  <c r="T821" i="2"/>
  <c r="T817" i="2"/>
  <c r="T813" i="2"/>
  <c r="T809" i="2"/>
  <c r="T805" i="2"/>
  <c r="T801" i="2"/>
  <c r="T797" i="2"/>
  <c r="T793" i="2"/>
  <c r="T789" i="2"/>
  <c r="T785" i="2"/>
  <c r="T781" i="2"/>
  <c r="T777" i="2"/>
  <c r="T773" i="2"/>
  <c r="T769" i="2"/>
  <c r="T765" i="2"/>
  <c r="T761" i="2"/>
  <c r="T757" i="2"/>
  <c r="T753" i="2"/>
  <c r="T749" i="2"/>
  <c r="T745" i="2"/>
  <c r="T741" i="2"/>
  <c r="T737" i="2"/>
  <c r="T733" i="2"/>
  <c r="T729" i="2"/>
  <c r="T725" i="2"/>
  <c r="T721" i="2"/>
  <c r="T717" i="2"/>
  <c r="T713" i="2"/>
  <c r="T709" i="2"/>
  <c r="T705" i="2"/>
  <c r="T701" i="2"/>
  <c r="T697" i="2"/>
  <c r="T693" i="2"/>
  <c r="T689" i="2"/>
  <c r="T685" i="2"/>
  <c r="T681" i="2"/>
  <c r="T677" i="2"/>
  <c r="T673" i="2"/>
  <c r="T669" i="2"/>
  <c r="T665" i="2"/>
  <c r="T661" i="2"/>
  <c r="T657" i="2"/>
  <c r="T653" i="2"/>
  <c r="T649" i="2"/>
  <c r="T645" i="2"/>
  <c r="T641" i="2"/>
  <c r="T637" i="2"/>
  <c r="T633" i="2"/>
  <c r="T629" i="2"/>
  <c r="T625" i="2"/>
  <c r="T621" i="2"/>
  <c r="T617" i="2"/>
  <c r="T613" i="2"/>
  <c r="T609" i="2"/>
  <c r="T605" i="2"/>
  <c r="T601" i="2"/>
  <c r="T597" i="2"/>
  <c r="T593" i="2"/>
  <c r="T589" i="2"/>
  <c r="T585" i="2"/>
  <c r="T581" i="2"/>
  <c r="T577" i="2"/>
  <c r="T573" i="2"/>
  <c r="T569" i="2"/>
  <c r="T565" i="2"/>
  <c r="T561" i="2"/>
  <c r="T557" i="2"/>
  <c r="T553" i="2"/>
  <c r="T549" i="2"/>
  <c r="T545" i="2"/>
  <c r="T541" i="2"/>
  <c r="T537" i="2"/>
  <c r="T533" i="2"/>
  <c r="T529" i="2"/>
  <c r="T525" i="2"/>
  <c r="T521" i="2"/>
  <c r="T517" i="2"/>
  <c r="T513" i="2"/>
  <c r="T509" i="2"/>
  <c r="T505" i="2"/>
  <c r="T501" i="2"/>
  <c r="T497" i="2"/>
  <c r="T493" i="2"/>
  <c r="T489" i="2"/>
  <c r="T485" i="2"/>
  <c r="T481" i="2"/>
  <c r="T477" i="2"/>
  <c r="T473" i="2"/>
  <c r="T469" i="2"/>
  <c r="T465" i="2"/>
  <c r="T461" i="2"/>
  <c r="T457" i="2"/>
  <c r="T453" i="2"/>
  <c r="T449" i="2"/>
  <c r="T445" i="2"/>
  <c r="T441" i="2"/>
  <c r="T437" i="2"/>
  <c r="T433" i="2"/>
  <c r="T429" i="2"/>
  <c r="T425" i="2"/>
  <c r="T421" i="2"/>
  <c r="T417" i="2"/>
  <c r="T413" i="2"/>
  <c r="T409" i="2"/>
  <c r="T405" i="2"/>
  <c r="T401" i="2"/>
  <c r="T397" i="2"/>
  <c r="T393" i="2"/>
  <c r="T389" i="2"/>
  <c r="T385" i="2"/>
  <c r="T381" i="2"/>
  <c r="T377" i="2"/>
  <c r="T373" i="2"/>
  <c r="T369" i="2"/>
  <c r="T365" i="2"/>
  <c r="T361" i="2"/>
  <c r="T357" i="2"/>
  <c r="T353" i="2"/>
  <c r="T349" i="2"/>
  <c r="T345" i="2"/>
  <c r="T341" i="2"/>
  <c r="T337" i="2"/>
  <c r="T333" i="2"/>
  <c r="T329" i="2"/>
  <c r="T325" i="2"/>
  <c r="T321" i="2"/>
  <c r="T317" i="2"/>
  <c r="T313" i="2"/>
  <c r="T309" i="2"/>
  <c r="T305" i="2"/>
  <c r="T301" i="2"/>
  <c r="T297" i="2"/>
  <c r="T293" i="2"/>
  <c r="T289" i="2"/>
  <c r="T285" i="2"/>
  <c r="T281" i="2"/>
  <c r="T277" i="2"/>
  <c r="T273" i="2"/>
  <c r="T269" i="2"/>
  <c r="T265" i="2"/>
  <c r="T261" i="2"/>
  <c r="T257" i="2"/>
  <c r="T253" i="2"/>
  <c r="T249" i="2"/>
  <c r="T245" i="2"/>
  <c r="T241" i="2"/>
  <c r="T237" i="2"/>
  <c r="T233" i="2"/>
  <c r="T229" i="2"/>
  <c r="T225" i="2"/>
  <c r="T221" i="2"/>
  <c r="T217" i="2"/>
  <c r="T213" i="2"/>
  <c r="T209" i="2"/>
  <c r="T205" i="2"/>
  <c r="T201" i="2"/>
  <c r="T197" i="2"/>
  <c r="T193" i="2"/>
  <c r="T189" i="2"/>
  <c r="T185" i="2"/>
  <c r="T181" i="2"/>
  <c r="T177" i="2"/>
  <c r="T173" i="2"/>
  <c r="T169" i="2"/>
  <c r="T165" i="2"/>
  <c r="T161" i="2"/>
  <c r="T157" i="2"/>
  <c r="T153" i="2"/>
  <c r="T149" i="2"/>
  <c r="T145" i="2"/>
  <c r="T141" i="2"/>
  <c r="T137" i="2"/>
  <c r="T133" i="2"/>
  <c r="T129" i="2"/>
  <c r="T125" i="2"/>
  <c r="T121" i="2"/>
  <c r="T117" i="2"/>
  <c r="T113" i="2"/>
  <c r="T109" i="2"/>
  <c r="T105" i="2"/>
  <c r="T101" i="2"/>
  <c r="T97" i="2"/>
  <c r="T93" i="2"/>
  <c r="T89" i="2"/>
  <c r="T85" i="2"/>
  <c r="T81" i="2"/>
  <c r="T77" i="2"/>
  <c r="T73" i="2"/>
  <c r="T69" i="2"/>
  <c r="T65" i="2"/>
  <c r="T61" i="2"/>
  <c r="T57" i="2"/>
  <c r="T53" i="2"/>
  <c r="T49" i="2"/>
  <c r="T45" i="2"/>
  <c r="T41" i="2"/>
  <c r="T37" i="2"/>
  <c r="T33" i="2"/>
  <c r="T29" i="2"/>
  <c r="T25" i="2"/>
  <c r="T21" i="2"/>
  <c r="T17" i="2"/>
  <c r="T13" i="2"/>
  <c r="T10" i="2"/>
  <c r="T6" i="2"/>
  <c r="T1002" i="2"/>
  <c r="T998" i="2"/>
  <c r="T994" i="2"/>
  <c r="T990" i="2"/>
  <c r="T986" i="2"/>
  <c r="T982" i="2"/>
  <c r="T978" i="2"/>
  <c r="T974" i="2"/>
  <c r="T970" i="2"/>
  <c r="T966" i="2"/>
  <c r="T962" i="2"/>
  <c r="T958" i="2"/>
  <c r="T954" i="2"/>
  <c r="T950" i="2"/>
  <c r="T946" i="2"/>
  <c r="T942" i="2"/>
  <c r="T938" i="2"/>
  <c r="T934" i="2"/>
  <c r="T930" i="2"/>
  <c r="T926" i="2"/>
  <c r="T922" i="2"/>
  <c r="T918" i="2"/>
  <c r="T914" i="2"/>
  <c r="T910" i="2"/>
  <c r="T906" i="2"/>
  <c r="T902" i="2"/>
  <c r="T898" i="2"/>
  <c r="T894" i="2"/>
  <c r="T890" i="2"/>
  <c r="T886" i="2"/>
  <c r="T882" i="2"/>
  <c r="T878" i="2"/>
  <c r="T874" i="2"/>
  <c r="T870" i="2"/>
  <c r="T866" i="2"/>
  <c r="T862" i="2"/>
  <c r="T858" i="2"/>
  <c r="T854" i="2"/>
  <c r="T850" i="2"/>
  <c r="T846" i="2"/>
  <c r="T842" i="2"/>
  <c r="T838" i="2"/>
  <c r="T834" i="2"/>
  <c r="T830" i="2"/>
  <c r="T826" i="2"/>
  <c r="T822" i="2"/>
  <c r="T818" i="2"/>
  <c r="T814" i="2"/>
  <c r="T810" i="2"/>
  <c r="T806" i="2"/>
  <c r="T802" i="2"/>
  <c r="T798" i="2"/>
  <c r="T794" i="2"/>
  <c r="T790" i="2"/>
  <c r="T786" i="2"/>
  <c r="T782" i="2"/>
  <c r="T778" i="2"/>
  <c r="T774" i="2"/>
  <c r="T770" i="2"/>
  <c r="T766" i="2"/>
  <c r="T762" i="2"/>
  <c r="T758" i="2"/>
  <c r="T754" i="2"/>
  <c r="T750" i="2"/>
  <c r="T746" i="2"/>
  <c r="T742" i="2"/>
  <c r="T738" i="2"/>
  <c r="T734" i="2"/>
  <c r="T730" i="2"/>
  <c r="T726" i="2"/>
  <c r="T722" i="2"/>
  <c r="T718" i="2"/>
  <c r="T714" i="2"/>
  <c r="T710" i="2"/>
  <c r="T706" i="2"/>
  <c r="T702" i="2"/>
  <c r="T698" i="2"/>
  <c r="T694" i="2"/>
  <c r="T690" i="2"/>
  <c r="T686" i="2"/>
  <c r="T682" i="2"/>
  <c r="T678" i="2"/>
  <c r="T674" i="2"/>
  <c r="T670" i="2"/>
  <c r="T666" i="2"/>
  <c r="T662" i="2"/>
  <c r="T658" i="2"/>
  <c r="T654" i="2"/>
  <c r="T650" i="2"/>
  <c r="T646" i="2"/>
  <c r="T642" i="2"/>
  <c r="T638" i="2"/>
  <c r="T634" i="2"/>
  <c r="T630" i="2"/>
  <c r="T626" i="2"/>
  <c r="T622" i="2"/>
  <c r="T618" i="2"/>
  <c r="T614" i="2"/>
  <c r="T610" i="2"/>
  <c r="T606" i="2"/>
  <c r="T602" i="2"/>
  <c r="T598" i="2"/>
  <c r="T594" i="2"/>
  <c r="T590" i="2"/>
  <c r="T586" i="2"/>
  <c r="T582" i="2"/>
  <c r="T578" i="2"/>
  <c r="T574" i="2"/>
  <c r="T570" i="2"/>
  <c r="T566" i="2"/>
  <c r="T562" i="2"/>
  <c r="T558" i="2"/>
  <c r="T554" i="2"/>
  <c r="T550" i="2"/>
  <c r="T546" i="2"/>
  <c r="T542" i="2"/>
  <c r="T538" i="2"/>
  <c r="T534" i="2"/>
  <c r="T530" i="2"/>
  <c r="T526" i="2"/>
  <c r="T522" i="2"/>
  <c r="T518" i="2"/>
  <c r="T514" i="2"/>
  <c r="T510" i="2"/>
  <c r="T506" i="2"/>
  <c r="T502" i="2"/>
  <c r="T498" i="2"/>
  <c r="T494" i="2"/>
  <c r="T490" i="2"/>
  <c r="T486" i="2"/>
  <c r="T482" i="2"/>
  <c r="T478" i="2"/>
  <c r="T474" i="2"/>
  <c r="T470" i="2"/>
  <c r="T466" i="2"/>
  <c r="T462" i="2"/>
  <c r="T458" i="2"/>
  <c r="T454" i="2"/>
  <c r="T450" i="2"/>
  <c r="T446" i="2"/>
  <c r="T442" i="2"/>
  <c r="T438" i="2"/>
  <c r="T434" i="2"/>
  <c r="T430" i="2"/>
  <c r="T426" i="2"/>
  <c r="T422" i="2"/>
  <c r="T418" i="2"/>
  <c r="T414" i="2"/>
  <c r="T410" i="2"/>
  <c r="T406" i="2"/>
  <c r="T402" i="2"/>
  <c r="T398" i="2"/>
  <c r="T394" i="2"/>
  <c r="T390" i="2"/>
  <c r="T386" i="2"/>
  <c r="T382" i="2"/>
  <c r="T378" i="2"/>
  <c r="T374" i="2"/>
  <c r="T370" i="2"/>
  <c r="T366" i="2"/>
  <c r="T362" i="2"/>
  <c r="T358" i="2"/>
  <c r="T354" i="2"/>
  <c r="T350" i="2"/>
  <c r="T346" i="2"/>
  <c r="T342" i="2"/>
  <c r="T338" i="2"/>
  <c r="T334" i="2"/>
  <c r="T330" i="2"/>
  <c r="T326" i="2"/>
  <c r="T322" i="2"/>
  <c r="T318" i="2"/>
  <c r="T314" i="2"/>
  <c r="T310" i="2"/>
  <c r="T306" i="2"/>
  <c r="T302" i="2"/>
  <c r="T298" i="2"/>
  <c r="T294" i="2"/>
  <c r="T290" i="2"/>
  <c r="T286" i="2"/>
  <c r="T282" i="2"/>
  <c r="T278" i="2"/>
  <c r="T274" i="2"/>
  <c r="T270" i="2"/>
  <c r="T266" i="2"/>
  <c r="T262" i="2"/>
  <c r="T258" i="2"/>
  <c r="T254" i="2"/>
  <c r="T250" i="2"/>
  <c r="T246" i="2"/>
  <c r="T242" i="2"/>
  <c r="T238" i="2"/>
  <c r="T234" i="2"/>
  <c r="T230" i="2"/>
  <c r="T226" i="2"/>
  <c r="T222" i="2"/>
  <c r="T218" i="2"/>
  <c r="T214" i="2"/>
  <c r="T210" i="2"/>
  <c r="T206" i="2"/>
  <c r="T202" i="2"/>
  <c r="T198" i="2"/>
  <c r="T194" i="2"/>
  <c r="T190" i="2"/>
  <c r="T186" i="2"/>
  <c r="T182" i="2"/>
  <c r="T178" i="2"/>
  <c r="T174" i="2"/>
  <c r="T170" i="2"/>
  <c r="T166" i="2"/>
  <c r="T162" i="2"/>
  <c r="T158" i="2"/>
  <c r="T154" i="2"/>
  <c r="T150" i="2"/>
  <c r="T146" i="2"/>
  <c r="T142" i="2"/>
  <c r="T138" i="2"/>
  <c r="T134" i="2"/>
  <c r="T130" i="2"/>
  <c r="T126" i="2"/>
  <c r="T122" i="2"/>
  <c r="T118" i="2"/>
  <c r="T114" i="2"/>
  <c r="T110" i="2"/>
  <c r="T106" i="2"/>
  <c r="T102" i="2"/>
  <c r="T98" i="2"/>
  <c r="T94" i="2"/>
  <c r="T90" i="2"/>
  <c r="T86" i="2"/>
  <c r="T82" i="2"/>
  <c r="T78" i="2"/>
  <c r="T74" i="2"/>
  <c r="T70" i="2"/>
  <c r="T66" i="2"/>
  <c r="T62" i="2"/>
  <c r="T58" i="2"/>
  <c r="T54" i="2"/>
  <c r="T50" i="2"/>
  <c r="T46" i="2"/>
  <c r="T42" i="2"/>
  <c r="T38" i="2"/>
  <c r="T34" i="2"/>
  <c r="T30" i="2"/>
  <c r="T26" i="2"/>
  <c r="T22" i="2"/>
  <c r="T18" i="2"/>
  <c r="T14" i="2"/>
  <c r="T7" i="2"/>
  <c r="R101" i="2"/>
  <c r="Z101" i="2"/>
  <c r="R97" i="2"/>
  <c r="Z97" i="2"/>
  <c r="R93" i="2"/>
  <c r="Z93" i="2"/>
  <c r="R89" i="2"/>
  <c r="Z89" i="2"/>
  <c r="R85" i="2"/>
  <c r="Z85" i="2"/>
  <c r="R81" i="2"/>
  <c r="Z81" i="2"/>
  <c r="R77" i="2"/>
  <c r="Z77" i="2"/>
  <c r="R73" i="2"/>
  <c r="Z73" i="2"/>
  <c r="R69" i="2"/>
  <c r="Z69" i="2"/>
  <c r="R65" i="2"/>
  <c r="Z65" i="2"/>
  <c r="R61" i="2"/>
  <c r="Z61" i="2"/>
  <c r="R57" i="2"/>
  <c r="Z57" i="2"/>
  <c r="R53" i="2"/>
  <c r="Z53" i="2"/>
  <c r="R49" i="2"/>
  <c r="Z49" i="2"/>
  <c r="R45" i="2"/>
  <c r="Z45" i="2"/>
  <c r="R41" i="2"/>
  <c r="Z41" i="2"/>
  <c r="R37" i="2"/>
  <c r="Z37" i="2"/>
  <c r="R33" i="2"/>
  <c r="Z33" i="2"/>
  <c r="R29" i="2"/>
  <c r="Z29" i="2"/>
  <c r="R25" i="2"/>
  <c r="Z25" i="2"/>
  <c r="R21" i="2"/>
  <c r="Z21" i="2"/>
  <c r="R17" i="2"/>
  <c r="Z17" i="2"/>
  <c r="R102" i="2"/>
  <c r="Z102" i="2"/>
  <c r="R98" i="2"/>
  <c r="Z98" i="2"/>
  <c r="R94" i="2"/>
  <c r="Z94" i="2"/>
  <c r="R90" i="2"/>
  <c r="Z90" i="2"/>
  <c r="R86" i="2"/>
  <c r="Z86" i="2"/>
  <c r="R82" i="2"/>
  <c r="Z82" i="2"/>
  <c r="R78" i="2"/>
  <c r="Z78" i="2"/>
  <c r="R74" i="2"/>
  <c r="Z74" i="2"/>
  <c r="R70" i="2"/>
  <c r="Z70" i="2"/>
  <c r="R66" i="2"/>
  <c r="Z66" i="2"/>
  <c r="R62" i="2"/>
  <c r="Z62" i="2"/>
  <c r="R58" i="2"/>
  <c r="Z58" i="2"/>
  <c r="R54" i="2"/>
  <c r="Z54" i="2"/>
  <c r="R50" i="2"/>
  <c r="Z50" i="2"/>
  <c r="R46" i="2"/>
  <c r="Z46" i="2"/>
  <c r="R42" i="2"/>
  <c r="Z42" i="2"/>
  <c r="R38" i="2"/>
  <c r="Z38" i="2"/>
  <c r="R34" i="2"/>
  <c r="Z34" i="2"/>
  <c r="R30" i="2"/>
  <c r="Z30" i="2"/>
  <c r="R26" i="2"/>
  <c r="Z26" i="2"/>
  <c r="R22" i="2"/>
  <c r="Z22" i="2"/>
  <c r="R18" i="2"/>
  <c r="Z18" i="2"/>
  <c r="R14" i="2"/>
  <c r="Z14" i="2"/>
  <c r="L4" i="2"/>
  <c r="W4" i="2" s="1"/>
  <c r="S4" i="2"/>
  <c r="R103" i="2"/>
  <c r="Z103" i="2"/>
  <c r="R99" i="2"/>
  <c r="Z99" i="2"/>
  <c r="R95" i="2"/>
  <c r="Z95" i="2"/>
  <c r="R91" i="2"/>
  <c r="Z91" i="2"/>
  <c r="R87" i="2"/>
  <c r="Z87" i="2"/>
  <c r="R83" i="2"/>
  <c r="Z83" i="2"/>
  <c r="R79" i="2"/>
  <c r="Z79" i="2"/>
  <c r="R75" i="2"/>
  <c r="Z75" i="2"/>
  <c r="R71" i="2"/>
  <c r="Z71" i="2"/>
  <c r="R67" i="2"/>
  <c r="Z67" i="2"/>
  <c r="R63" i="2"/>
  <c r="Z63" i="2"/>
  <c r="R59" i="2"/>
  <c r="Z59" i="2"/>
  <c r="R55" i="2"/>
  <c r="Z55" i="2"/>
  <c r="R51" i="2"/>
  <c r="Z51" i="2"/>
  <c r="R47" i="2"/>
  <c r="Z47" i="2"/>
  <c r="R43" i="2"/>
  <c r="Z43" i="2"/>
  <c r="R39" i="2"/>
  <c r="Z39" i="2"/>
  <c r="R35" i="2"/>
  <c r="Z35" i="2"/>
  <c r="R31" i="2"/>
  <c r="Z31" i="2"/>
  <c r="R27" i="2"/>
  <c r="Z27" i="2"/>
  <c r="R23" i="2"/>
  <c r="Z23" i="2"/>
  <c r="R19" i="2"/>
  <c r="Z19" i="2"/>
  <c r="R15" i="2"/>
  <c r="Z15" i="2"/>
  <c r="M4" i="2"/>
  <c r="T4" i="2"/>
  <c r="R100" i="2"/>
  <c r="Z100" i="2"/>
  <c r="R96" i="2"/>
  <c r="Z96" i="2"/>
  <c r="R92" i="2"/>
  <c r="Z92" i="2"/>
  <c r="R88" i="2"/>
  <c r="Z88" i="2"/>
  <c r="R84" i="2"/>
  <c r="Z84" i="2"/>
  <c r="R80" i="2"/>
  <c r="Z80" i="2"/>
  <c r="R76" i="2"/>
  <c r="Z76" i="2"/>
  <c r="R72" i="2"/>
  <c r="Z72" i="2"/>
  <c r="R68" i="2"/>
  <c r="Z68" i="2"/>
  <c r="R64" i="2"/>
  <c r="Z64" i="2"/>
  <c r="R60" i="2"/>
  <c r="Z60" i="2"/>
  <c r="R56" i="2"/>
  <c r="Z56" i="2"/>
  <c r="R52" i="2"/>
  <c r="Z52" i="2"/>
  <c r="R48" i="2"/>
  <c r="Z48" i="2"/>
  <c r="R44" i="2"/>
  <c r="Z44" i="2"/>
  <c r="R40" i="2"/>
  <c r="Z40" i="2"/>
  <c r="R36" i="2"/>
  <c r="Z36" i="2"/>
  <c r="R32" i="2"/>
  <c r="Z32" i="2"/>
  <c r="R28" i="2"/>
  <c r="Z28" i="2"/>
  <c r="R24" i="2"/>
  <c r="Z24" i="2"/>
  <c r="R20" i="2"/>
  <c r="Z20" i="2"/>
  <c r="R16" i="2"/>
  <c r="Z16" i="2"/>
  <c r="G4" i="2"/>
  <c r="D4" i="1"/>
  <c r="O7" i="2" l="1"/>
  <c r="Z7" i="2" s="1"/>
  <c r="O6" i="2"/>
  <c r="Z6" i="2" s="1"/>
  <c r="O5" i="2"/>
  <c r="Z5" i="2" s="1"/>
  <c r="O4" i="2"/>
  <c r="Z4" i="2" s="1"/>
  <c r="L5" i="2"/>
  <c r="W5" i="2" s="1"/>
  <c r="J4" i="2"/>
  <c r="E4" i="1"/>
  <c r="R4" i="2"/>
  <c r="M5" i="2"/>
  <c r="X4" i="2"/>
  <c r="K4" i="2"/>
  <c r="D14" i="2"/>
  <c r="D15" i="2"/>
  <c r="E7" i="1" l="1"/>
  <c r="B22" i="2"/>
  <c r="D8" i="1"/>
  <c r="C11" i="1" s="1" a="1"/>
  <c r="C11" i="1" s="1"/>
  <c r="C23" i="2" s="1"/>
  <c r="L6" i="2"/>
  <c r="N4" i="2"/>
  <c r="U4" i="2"/>
  <c r="Q124" i="2"/>
  <c r="Q128" i="2"/>
  <c r="Q132" i="2"/>
  <c r="Q136" i="2"/>
  <c r="Q140" i="2"/>
  <c r="Q144" i="2"/>
  <c r="Q148" i="2"/>
  <c r="Q152" i="2"/>
  <c r="Q156" i="2"/>
  <c r="Q160" i="2"/>
  <c r="Q164" i="2"/>
  <c r="Q168" i="2"/>
  <c r="Q172" i="2"/>
  <c r="Q176" i="2"/>
  <c r="Q180" i="2"/>
  <c r="Q184" i="2"/>
  <c r="Q188" i="2"/>
  <c r="Q192" i="2"/>
  <c r="Q196" i="2"/>
  <c r="Q200" i="2"/>
  <c r="Q125" i="2"/>
  <c r="Q129" i="2"/>
  <c r="Q133" i="2"/>
  <c r="Q137" i="2"/>
  <c r="Q141" i="2"/>
  <c r="Q145" i="2"/>
  <c r="Q149" i="2"/>
  <c r="Q153" i="2"/>
  <c r="Q157" i="2"/>
  <c r="Q126" i="2"/>
  <c r="Q130" i="2"/>
  <c r="Q134" i="2"/>
  <c r="Q138" i="2"/>
  <c r="Q142" i="2"/>
  <c r="Q146" i="2"/>
  <c r="Q150" i="2"/>
  <c r="Q154" i="2"/>
  <c r="Q158" i="2"/>
  <c r="Q162" i="2"/>
  <c r="Q166" i="2"/>
  <c r="Q170" i="2"/>
  <c r="Q174" i="2"/>
  <c r="Q178" i="2"/>
  <c r="Q182" i="2"/>
  <c r="Q186" i="2"/>
  <c r="Q190" i="2"/>
  <c r="Q194" i="2"/>
  <c r="Q198" i="2"/>
  <c r="Q202" i="2"/>
  <c r="Q127" i="2"/>
  <c r="Q131" i="2"/>
  <c r="Q135" i="2"/>
  <c r="Q139" i="2"/>
  <c r="Q143" i="2"/>
  <c r="Q147" i="2"/>
  <c r="Q151" i="2"/>
  <c r="Q155" i="2"/>
  <c r="Q159" i="2"/>
  <c r="Q165" i="2"/>
  <c r="Q173" i="2"/>
  <c r="Q181" i="2"/>
  <c r="Q189" i="2"/>
  <c r="Q197" i="2"/>
  <c r="Q169" i="2"/>
  <c r="Q185" i="2"/>
  <c r="Q201" i="2"/>
  <c r="Q171" i="2"/>
  <c r="Q179" i="2"/>
  <c r="Q195" i="2"/>
  <c r="Q167" i="2"/>
  <c r="Q175" i="2"/>
  <c r="Q183" i="2"/>
  <c r="Q191" i="2"/>
  <c r="Q199" i="2"/>
  <c r="Q161" i="2"/>
  <c r="Q177" i="2"/>
  <c r="Q193" i="2"/>
  <c r="Q163" i="2"/>
  <c r="Q187" i="2"/>
  <c r="Q203" i="2"/>
  <c r="L7" i="2"/>
  <c r="W6" i="2"/>
  <c r="K5" i="2"/>
  <c r="V4" i="2"/>
  <c r="M6" i="2"/>
  <c r="X5" i="2"/>
  <c r="P4" i="2"/>
  <c r="AA4" i="2" s="1"/>
  <c r="A6" i="3"/>
  <c r="A7" i="3"/>
  <c r="A8" i="3"/>
  <c r="A9" i="3"/>
  <c r="A10" i="3"/>
  <c r="A11" i="3"/>
  <c r="A12" i="3"/>
  <c r="A13" i="3"/>
  <c r="A14" i="3"/>
  <c r="A15" i="3"/>
  <c r="A16" i="3"/>
  <c r="A17" i="3"/>
  <c r="A18" i="3"/>
  <c r="A19" i="3"/>
  <c r="A20" i="3"/>
  <c r="A21" i="3"/>
  <c r="A22" i="3"/>
  <c r="A23" i="3"/>
  <c r="A24" i="3"/>
  <c r="A25" i="3"/>
  <c r="A26" i="3"/>
  <c r="A27" i="3"/>
  <c r="A28" i="3"/>
  <c r="A4" i="3"/>
  <c r="A5" i="3" s="1"/>
  <c r="I3" i="1"/>
  <c r="Q78" i="2" l="1"/>
  <c r="Q71" i="2"/>
  <c r="Q103" i="2"/>
  <c r="Q39" i="2"/>
  <c r="Q120" i="2"/>
  <c r="Q115" i="2"/>
  <c r="Q51" i="2"/>
  <c r="Q46" i="2"/>
  <c r="Q56" i="2"/>
  <c r="Q83" i="2"/>
  <c r="Q110" i="2"/>
  <c r="Q97" i="2"/>
  <c r="Q99" i="2"/>
  <c r="Q67" i="2"/>
  <c r="Q35" i="2"/>
  <c r="Q94" i="2"/>
  <c r="Q62" i="2"/>
  <c r="Q65" i="2"/>
  <c r="Q88" i="2"/>
  <c r="Q98" i="2"/>
  <c r="Q66" i="2"/>
  <c r="Q34" i="2"/>
  <c r="Q81" i="2"/>
  <c r="Q104" i="2"/>
  <c r="Q40" i="2"/>
  <c r="Q119" i="2"/>
  <c r="Q87" i="2"/>
  <c r="Q55" i="2"/>
  <c r="Q114" i="2"/>
  <c r="Q82" i="2"/>
  <c r="Q50" i="2"/>
  <c r="Q113" i="2"/>
  <c r="Q49" i="2"/>
  <c r="Q72" i="2"/>
  <c r="Q111" i="2"/>
  <c r="Q95" i="2"/>
  <c r="Q79" i="2"/>
  <c r="Q63" i="2"/>
  <c r="Q47" i="2"/>
  <c r="Q122" i="2"/>
  <c r="Q106" i="2"/>
  <c r="Q90" i="2"/>
  <c r="Q74" i="2"/>
  <c r="Q58" i="2"/>
  <c r="Q42" i="2"/>
  <c r="Q121" i="2"/>
  <c r="Q105" i="2"/>
  <c r="Q89" i="2"/>
  <c r="Q73" i="2"/>
  <c r="Q57" i="2"/>
  <c r="Q41" i="2"/>
  <c r="Q112" i="2"/>
  <c r="Q96" i="2"/>
  <c r="Q80" i="2"/>
  <c r="Q64" i="2"/>
  <c r="Q48" i="2"/>
  <c r="Q109" i="2"/>
  <c r="Q93" i="2"/>
  <c r="Q77" i="2"/>
  <c r="Q61" i="2"/>
  <c r="Q45" i="2"/>
  <c r="Q116" i="2"/>
  <c r="Q100" i="2"/>
  <c r="Q84" i="2"/>
  <c r="Q68" i="2"/>
  <c r="Q52" i="2"/>
  <c r="Q36" i="2"/>
  <c r="Q123" i="2"/>
  <c r="Q107" i="2"/>
  <c r="Q91" i="2"/>
  <c r="Q75" i="2"/>
  <c r="Q59" i="2"/>
  <c r="Q43" i="2"/>
  <c r="Q118" i="2"/>
  <c r="Q102" i="2"/>
  <c r="Q86" i="2"/>
  <c r="Q70" i="2"/>
  <c r="Q54" i="2"/>
  <c r="Q38" i="2"/>
  <c r="Q117" i="2"/>
  <c r="Q101" i="2"/>
  <c r="Q85" i="2"/>
  <c r="Q69" i="2"/>
  <c r="Q53" i="2"/>
  <c r="Q37" i="2"/>
  <c r="Q108" i="2"/>
  <c r="Q92" i="2"/>
  <c r="Q76" i="2"/>
  <c r="Q60" i="2"/>
  <c r="Q44" i="2"/>
  <c r="Q27" i="2"/>
  <c r="Q22" i="2"/>
  <c r="Q15" i="2"/>
  <c r="Q30" i="2"/>
  <c r="Q29" i="2"/>
  <c r="Q20" i="2"/>
  <c r="Q31" i="2"/>
  <c r="Q26" i="2"/>
  <c r="Q17" i="2"/>
  <c r="Q16" i="2"/>
  <c r="Q23" i="2"/>
  <c r="Q14" i="2"/>
  <c r="Q33" i="2"/>
  <c r="Q25" i="2"/>
  <c r="Q19" i="2"/>
  <c r="Q18" i="2"/>
  <c r="Q21" i="2"/>
  <c r="Q32" i="2"/>
  <c r="Q28" i="2"/>
  <c r="Q24" i="2"/>
  <c r="Q8" i="2"/>
  <c r="Q6" i="2"/>
  <c r="Q3" i="2"/>
  <c r="Q11" i="2"/>
  <c r="Q13" i="2"/>
  <c r="Q4" i="2"/>
  <c r="Q7" i="2"/>
  <c r="Q9" i="2"/>
  <c r="Q12" i="2"/>
  <c r="Q10" i="2"/>
  <c r="Q5" i="2"/>
  <c r="H4" i="1"/>
  <c r="Y4" i="2"/>
  <c r="N5" i="2"/>
  <c r="K6" i="2"/>
  <c r="V5" i="2"/>
  <c r="X6" i="2"/>
  <c r="M7" i="2"/>
  <c r="L8" i="2"/>
  <c r="W7" i="2"/>
  <c r="I4" i="1"/>
  <c r="P5" i="2"/>
  <c r="AA5" i="2" s="1"/>
  <c r="Y5" i="2" l="1"/>
  <c r="N6" i="2"/>
  <c r="M8" i="2"/>
  <c r="X7" i="2"/>
  <c r="L9" i="2"/>
  <c r="W8" i="2"/>
  <c r="K7" i="2"/>
  <c r="V6" i="2"/>
  <c r="P6" i="2"/>
  <c r="AA6" i="2" s="1"/>
  <c r="B19" i="2"/>
  <c r="N7" i="2" l="1"/>
  <c r="Y6" i="2"/>
  <c r="L10" i="2"/>
  <c r="W9" i="2"/>
  <c r="K8" i="2"/>
  <c r="V7" i="2"/>
  <c r="M9" i="2"/>
  <c r="X8" i="2"/>
  <c r="P7" i="2"/>
  <c r="AA7" i="2" s="1"/>
  <c r="N8" i="2" l="1"/>
  <c r="Y7" i="2"/>
  <c r="K9" i="2"/>
  <c r="V8" i="2"/>
  <c r="M10" i="2"/>
  <c r="M11" i="2" s="1"/>
  <c r="X9" i="2"/>
  <c r="L11" i="2"/>
  <c r="W10" i="2"/>
  <c r="P8" i="2"/>
  <c r="AA8" i="2" s="1"/>
  <c r="N9" i="2" l="1"/>
  <c r="Y8" i="2"/>
  <c r="L12" i="2"/>
  <c r="W11" i="2"/>
  <c r="K10" i="2"/>
  <c r="V9" i="2"/>
  <c r="X10" i="2"/>
  <c r="P9" i="2"/>
  <c r="AA9" i="2" s="1"/>
  <c r="N10" i="2" l="1"/>
  <c r="Y9" i="2"/>
  <c r="K11" i="2"/>
  <c r="V10" i="2"/>
  <c r="M12" i="2"/>
  <c r="X11" i="2"/>
  <c r="L13" i="2"/>
  <c r="W12" i="2"/>
  <c r="P10" i="2"/>
  <c r="AA10" i="2" s="1"/>
  <c r="N11" i="2" l="1"/>
  <c r="Y10" i="2"/>
  <c r="M13" i="2"/>
  <c r="X12" i="2"/>
  <c r="W13" i="2"/>
  <c r="L14" i="2"/>
  <c r="K12" i="2"/>
  <c r="V11" i="2"/>
  <c r="P11" i="2"/>
  <c r="AA11" i="2" s="1"/>
  <c r="N12" i="2" l="1"/>
  <c r="Y11" i="2"/>
  <c r="L15" i="2"/>
  <c r="W14" i="2"/>
  <c r="K13" i="2"/>
  <c r="V12" i="2"/>
  <c r="M14" i="2"/>
  <c r="X13" i="2"/>
  <c r="P12" i="2"/>
  <c r="AA12" i="2" s="1"/>
  <c r="N13" i="2" l="1"/>
  <c r="Y12" i="2"/>
  <c r="K14" i="2"/>
  <c r="V13" i="2"/>
  <c r="M15" i="2"/>
  <c r="X14" i="2"/>
  <c r="L16" i="2"/>
  <c r="W15" i="2"/>
  <c r="P13" i="2"/>
  <c r="AA13" i="2" s="1"/>
  <c r="N14" i="2" l="1"/>
  <c r="Y13" i="2"/>
  <c r="M16" i="2"/>
  <c r="X15" i="2"/>
  <c r="L17" i="2"/>
  <c r="W16" i="2"/>
  <c r="K15" i="2"/>
  <c r="V14" i="2"/>
  <c r="B20" i="2"/>
  <c r="P14" i="2"/>
  <c r="N15" i="2" l="1"/>
  <c r="Y14" i="2"/>
  <c r="L18" i="2"/>
  <c r="W17" i="2"/>
  <c r="K16" i="2"/>
  <c r="V15" i="2"/>
  <c r="M17" i="2"/>
  <c r="X16" i="2"/>
  <c r="P15" i="2"/>
  <c r="AA14" i="2"/>
  <c r="B21" i="2"/>
  <c r="N16" i="2" l="1"/>
  <c r="Y15" i="2"/>
  <c r="K17" i="2"/>
  <c r="V16" i="2"/>
  <c r="M18" i="2"/>
  <c r="X17" i="2"/>
  <c r="L19" i="2"/>
  <c r="W18" i="2"/>
  <c r="P16" i="2"/>
  <c r="AA15" i="2"/>
  <c r="Y16" i="2" l="1"/>
  <c r="N17" i="2"/>
  <c r="M19" i="2"/>
  <c r="X18" i="2"/>
  <c r="L20" i="2"/>
  <c r="W19" i="2"/>
  <c r="K18" i="2"/>
  <c r="V17" i="2"/>
  <c r="P17" i="2"/>
  <c r="AA16" i="2"/>
  <c r="Y17" i="2" l="1"/>
  <c r="N18" i="2"/>
  <c r="L21" i="2"/>
  <c r="W20" i="2"/>
  <c r="K19" i="2"/>
  <c r="V18" i="2"/>
  <c r="M20" i="2"/>
  <c r="X19" i="2"/>
  <c r="P18" i="2"/>
  <c r="AA17" i="2"/>
  <c r="N19" i="2" l="1"/>
  <c r="Y18" i="2"/>
  <c r="K20" i="2"/>
  <c r="V19" i="2"/>
  <c r="M21" i="2"/>
  <c r="X20" i="2"/>
  <c r="W21" i="2"/>
  <c r="L22" i="2"/>
  <c r="P19" i="2"/>
  <c r="AA18" i="2"/>
  <c r="N20" i="2" l="1"/>
  <c r="Y19" i="2"/>
  <c r="K21" i="2"/>
  <c r="V20" i="2"/>
  <c r="M22" i="2"/>
  <c r="X21" i="2"/>
  <c r="L23" i="2"/>
  <c r="W22" i="2"/>
  <c r="P20" i="2"/>
  <c r="AA19" i="2"/>
  <c r="Y20" i="2" l="1"/>
  <c r="N21" i="2"/>
  <c r="M23" i="2"/>
  <c r="X22" i="2"/>
  <c r="W23" i="2"/>
  <c r="L24" i="2"/>
  <c r="K22" i="2"/>
  <c r="V21" i="2"/>
  <c r="P21" i="2"/>
  <c r="AA20" i="2"/>
  <c r="N22" i="2" l="1"/>
  <c r="Y21" i="2"/>
  <c r="L25" i="2"/>
  <c r="W24" i="2"/>
  <c r="K23" i="2"/>
  <c r="V22" i="2"/>
  <c r="M24" i="2"/>
  <c r="X23" i="2"/>
  <c r="P22" i="2"/>
  <c r="AA21" i="2"/>
  <c r="Y22" i="2" l="1"/>
  <c r="N23" i="2"/>
  <c r="K24" i="2"/>
  <c r="V23" i="2"/>
  <c r="M25" i="2"/>
  <c r="X24" i="2"/>
  <c r="L26" i="2"/>
  <c r="W25" i="2"/>
  <c r="P23" i="2"/>
  <c r="AA22" i="2"/>
  <c r="N24" i="2" l="1"/>
  <c r="Y23" i="2"/>
  <c r="M26" i="2"/>
  <c r="X25" i="2"/>
  <c r="L27" i="2"/>
  <c r="W26" i="2"/>
  <c r="K25" i="2"/>
  <c r="V24" i="2"/>
  <c r="P24" i="2"/>
  <c r="AA23" i="2"/>
  <c r="N25" i="2" l="1"/>
  <c r="Y24" i="2"/>
  <c r="L28" i="2"/>
  <c r="W27" i="2"/>
  <c r="K26" i="2"/>
  <c r="V25" i="2"/>
  <c r="M27" i="2"/>
  <c r="X26" i="2"/>
  <c r="P25" i="2"/>
  <c r="AA24" i="2"/>
  <c r="N26" i="2" l="1"/>
  <c r="Y25" i="2"/>
  <c r="M28" i="2"/>
  <c r="X27" i="2"/>
  <c r="K27" i="2"/>
  <c r="V26" i="2"/>
  <c r="L29" i="2"/>
  <c r="W28" i="2"/>
  <c r="P26" i="2"/>
  <c r="AA25" i="2"/>
  <c r="N27" i="2" l="1"/>
  <c r="Y26" i="2"/>
  <c r="K28" i="2"/>
  <c r="V27" i="2"/>
  <c r="L30" i="2"/>
  <c r="W29" i="2"/>
  <c r="M29" i="2"/>
  <c r="X28" i="2"/>
  <c r="P27" i="2"/>
  <c r="AA26" i="2"/>
  <c r="N28" i="2" l="1"/>
  <c r="Y27" i="2"/>
  <c r="M30" i="2"/>
  <c r="X29" i="2"/>
  <c r="L31" i="2"/>
  <c r="W30" i="2"/>
  <c r="K29" i="2"/>
  <c r="V28" i="2"/>
  <c r="P28" i="2"/>
  <c r="AA27" i="2"/>
  <c r="N29" i="2" l="1"/>
  <c r="Y28" i="2"/>
  <c r="K30" i="2"/>
  <c r="V29" i="2"/>
  <c r="L32" i="2"/>
  <c r="W31" i="2"/>
  <c r="M31" i="2"/>
  <c r="X30" i="2"/>
  <c r="P29" i="2"/>
  <c r="AA28" i="2"/>
  <c r="Y29" i="2" l="1"/>
  <c r="N30" i="2"/>
  <c r="L33" i="2"/>
  <c r="W32" i="2"/>
  <c r="M32" i="2"/>
  <c r="X31" i="2"/>
  <c r="K31" i="2"/>
  <c r="V30" i="2"/>
  <c r="P30" i="2"/>
  <c r="AA29" i="2"/>
  <c r="N31" i="2" l="1"/>
  <c r="Y30" i="2"/>
  <c r="M33" i="2"/>
  <c r="X32" i="2"/>
  <c r="K32" i="2"/>
  <c r="V31" i="2"/>
  <c r="L34" i="2"/>
  <c r="W33" i="2"/>
  <c r="P31" i="2"/>
  <c r="AA30" i="2"/>
  <c r="Y31" i="2" l="1"/>
  <c r="N32" i="2"/>
  <c r="K33" i="2"/>
  <c r="V32" i="2"/>
  <c r="L35" i="2"/>
  <c r="W34" i="2"/>
  <c r="M34" i="2"/>
  <c r="X33" i="2"/>
  <c r="P32" i="2"/>
  <c r="AA31" i="2"/>
  <c r="N33" i="2" l="1"/>
  <c r="Y32" i="2"/>
  <c r="M35" i="2"/>
  <c r="X34" i="2"/>
  <c r="L36" i="2"/>
  <c r="W35" i="2"/>
  <c r="K34" i="2"/>
  <c r="V33" i="2"/>
  <c r="P33" i="2"/>
  <c r="AA32" i="2"/>
  <c r="Y33" i="2" l="1"/>
  <c r="N34" i="2"/>
  <c r="L37" i="2"/>
  <c r="W36" i="2"/>
  <c r="K35" i="2"/>
  <c r="V34" i="2"/>
  <c r="M36" i="2"/>
  <c r="X35" i="2"/>
  <c r="P34" i="2"/>
  <c r="AA33" i="2"/>
  <c r="N35" i="2" l="1"/>
  <c r="Y34" i="2"/>
  <c r="K36" i="2"/>
  <c r="V35" i="2"/>
  <c r="M37" i="2"/>
  <c r="X36" i="2"/>
  <c r="L38" i="2"/>
  <c r="W37" i="2"/>
  <c r="P35" i="2"/>
  <c r="AA34" i="2"/>
  <c r="Y35" i="2" l="1"/>
  <c r="N36" i="2"/>
  <c r="M38" i="2"/>
  <c r="X37" i="2"/>
  <c r="L39" i="2"/>
  <c r="W38" i="2"/>
  <c r="K37" i="2"/>
  <c r="V36" i="2"/>
  <c r="P36" i="2"/>
  <c r="AA35" i="2"/>
  <c r="N37" i="2" l="1"/>
  <c r="Y36" i="2"/>
  <c r="L40" i="2"/>
  <c r="W39" i="2"/>
  <c r="K38" i="2"/>
  <c r="V37" i="2"/>
  <c r="M39" i="2"/>
  <c r="X38" i="2"/>
  <c r="P37" i="2"/>
  <c r="AA36" i="2"/>
  <c r="Y37" i="2" l="1"/>
  <c r="N38" i="2"/>
  <c r="M40" i="2"/>
  <c r="X39" i="2"/>
  <c r="K39" i="2"/>
  <c r="V38" i="2"/>
  <c r="L41" i="2"/>
  <c r="W40" i="2"/>
  <c r="P38" i="2"/>
  <c r="AA37" i="2"/>
  <c r="Y38" i="2" l="1"/>
  <c r="N39" i="2"/>
  <c r="L42" i="2"/>
  <c r="W41" i="2"/>
  <c r="K40" i="2"/>
  <c r="V39" i="2"/>
  <c r="M41" i="2"/>
  <c r="X40" i="2"/>
  <c r="P39" i="2"/>
  <c r="AA38" i="2"/>
  <c r="N40" i="2" l="1"/>
  <c r="Y39" i="2"/>
  <c r="K41" i="2"/>
  <c r="V40" i="2"/>
  <c r="M42" i="2"/>
  <c r="X41" i="2"/>
  <c r="L43" i="2"/>
  <c r="W42" i="2"/>
  <c r="P40" i="2"/>
  <c r="AA39" i="2"/>
  <c r="Y40" i="2" l="1"/>
  <c r="N41" i="2"/>
  <c r="M43" i="2"/>
  <c r="X42" i="2"/>
  <c r="L44" i="2"/>
  <c r="W43" i="2"/>
  <c r="K42" i="2"/>
  <c r="V41" i="2"/>
  <c r="P41" i="2"/>
  <c r="AA40" i="2"/>
  <c r="N42" i="2" l="1"/>
  <c r="Y41" i="2"/>
  <c r="L45" i="2"/>
  <c r="W44" i="2"/>
  <c r="K43" i="2"/>
  <c r="V42" i="2"/>
  <c r="M44" i="2"/>
  <c r="X43" i="2"/>
  <c r="P42" i="2"/>
  <c r="AA41" i="2"/>
  <c r="Y42" i="2" l="1"/>
  <c r="N43" i="2"/>
  <c r="M45" i="2"/>
  <c r="X44" i="2"/>
  <c r="K44" i="2"/>
  <c r="V43" i="2"/>
  <c r="W45" i="2"/>
  <c r="L46" i="2"/>
  <c r="P43" i="2"/>
  <c r="AA42" i="2"/>
  <c r="N44" i="2" l="1"/>
  <c r="Y43" i="2"/>
  <c r="L47" i="2"/>
  <c r="W46" i="2"/>
  <c r="K45" i="2"/>
  <c r="V44" i="2"/>
  <c r="M46" i="2"/>
  <c r="X45" i="2"/>
  <c r="P44" i="2"/>
  <c r="AA43" i="2"/>
  <c r="N45" i="2" l="1"/>
  <c r="Y44" i="2"/>
  <c r="K46" i="2"/>
  <c r="V45" i="2"/>
  <c r="M47" i="2"/>
  <c r="X46" i="2"/>
  <c r="L48" i="2"/>
  <c r="W47" i="2"/>
  <c r="P45" i="2"/>
  <c r="AA44" i="2"/>
  <c r="N46" i="2" l="1"/>
  <c r="Y45" i="2"/>
  <c r="M48" i="2"/>
  <c r="X47" i="2"/>
  <c r="L49" i="2"/>
  <c r="W48" i="2"/>
  <c r="K47" i="2"/>
  <c r="V46" i="2"/>
  <c r="P46" i="2"/>
  <c r="AA45" i="2"/>
  <c r="N47" i="2" l="1"/>
  <c r="Y46" i="2"/>
  <c r="K48" i="2"/>
  <c r="V47" i="2"/>
  <c r="L50" i="2"/>
  <c r="W49" i="2"/>
  <c r="M49" i="2"/>
  <c r="X48" i="2"/>
  <c r="P47" i="2"/>
  <c r="AA46" i="2"/>
  <c r="N48" i="2" l="1"/>
  <c r="Y47" i="2"/>
  <c r="L51" i="2"/>
  <c r="W50" i="2"/>
  <c r="M50" i="2"/>
  <c r="X49" i="2"/>
  <c r="K49" i="2"/>
  <c r="V48" i="2"/>
  <c r="P48" i="2"/>
  <c r="AA47" i="2"/>
  <c r="N49" i="2" l="1"/>
  <c r="Y48" i="2"/>
  <c r="K50" i="2"/>
  <c r="V49" i="2"/>
  <c r="M51" i="2"/>
  <c r="X50" i="2"/>
  <c r="L52" i="2"/>
  <c r="W51" i="2"/>
  <c r="P49" i="2"/>
  <c r="AA48" i="2"/>
  <c r="N50" i="2" l="1"/>
  <c r="Y49" i="2"/>
  <c r="L53" i="2"/>
  <c r="W52" i="2"/>
  <c r="M52" i="2"/>
  <c r="X51" i="2"/>
  <c r="K51" i="2"/>
  <c r="V50" i="2"/>
  <c r="P50" i="2"/>
  <c r="AA49" i="2"/>
  <c r="N51" i="2" l="1"/>
  <c r="Y50" i="2"/>
  <c r="K52" i="2"/>
  <c r="V51" i="2"/>
  <c r="M53" i="2"/>
  <c r="X52" i="2"/>
  <c r="L54" i="2"/>
  <c r="W53" i="2"/>
  <c r="P51" i="2"/>
  <c r="AA50" i="2"/>
  <c r="N52" i="2" l="1"/>
  <c r="Y51" i="2"/>
  <c r="L55" i="2"/>
  <c r="W54" i="2"/>
  <c r="M54" i="2"/>
  <c r="X53" i="2"/>
  <c r="K53" i="2"/>
  <c r="V52" i="2"/>
  <c r="P52" i="2"/>
  <c r="AA51" i="2"/>
  <c r="N53" i="2" l="1"/>
  <c r="Y52" i="2"/>
  <c r="K54" i="2"/>
  <c r="V53" i="2"/>
  <c r="M55" i="2"/>
  <c r="X54" i="2"/>
  <c r="L56" i="2"/>
  <c r="W55" i="2"/>
  <c r="P53" i="2"/>
  <c r="AA52" i="2"/>
  <c r="N54" i="2" l="1"/>
  <c r="Y53" i="2"/>
  <c r="M56" i="2"/>
  <c r="X55" i="2"/>
  <c r="L57" i="2"/>
  <c r="W56" i="2"/>
  <c r="K55" i="2"/>
  <c r="V54" i="2"/>
  <c r="P54" i="2"/>
  <c r="AA53" i="2"/>
  <c r="N55" i="2" l="1"/>
  <c r="Y54" i="2"/>
  <c r="L58" i="2"/>
  <c r="W57" i="2"/>
  <c r="K56" i="2"/>
  <c r="V55" i="2"/>
  <c r="M57" i="2"/>
  <c r="X56" i="2"/>
  <c r="P55" i="2"/>
  <c r="AA54" i="2"/>
  <c r="N56" i="2" l="1"/>
  <c r="Y55" i="2"/>
  <c r="K57" i="2"/>
  <c r="V56" i="2"/>
  <c r="M58" i="2"/>
  <c r="X57" i="2"/>
  <c r="L59" i="2"/>
  <c r="W58" i="2"/>
  <c r="P56" i="2"/>
  <c r="AA55" i="2"/>
  <c r="N57" i="2" l="1"/>
  <c r="Y56" i="2"/>
  <c r="L60" i="2"/>
  <c r="W59" i="2"/>
  <c r="K58" i="2"/>
  <c r="V57" i="2"/>
  <c r="M59" i="2"/>
  <c r="X58" i="2"/>
  <c r="P57" i="2"/>
  <c r="AA56" i="2"/>
  <c r="N58" i="2" l="1"/>
  <c r="Y57" i="2"/>
  <c r="M60" i="2"/>
  <c r="X59" i="2"/>
  <c r="K59" i="2"/>
  <c r="V58" i="2"/>
  <c r="L61" i="2"/>
  <c r="W60" i="2"/>
  <c r="P58" i="2"/>
  <c r="AA57" i="2"/>
  <c r="N59" i="2" l="1"/>
  <c r="Y58" i="2"/>
  <c r="L62" i="2"/>
  <c r="W61" i="2"/>
  <c r="K60" i="2"/>
  <c r="V59" i="2"/>
  <c r="M61" i="2"/>
  <c r="X60" i="2"/>
  <c r="P59" i="2"/>
  <c r="AA58" i="2"/>
  <c r="N60" i="2" l="1"/>
  <c r="Y59" i="2"/>
  <c r="M62" i="2"/>
  <c r="X61" i="2"/>
  <c r="K61" i="2"/>
  <c r="V60" i="2"/>
  <c r="L63" i="2"/>
  <c r="W62" i="2"/>
  <c r="P60" i="2"/>
  <c r="AA59" i="2"/>
  <c r="N61" i="2" l="1"/>
  <c r="Y60" i="2"/>
  <c r="K62" i="2"/>
  <c r="V61" i="2"/>
  <c r="W63" i="2"/>
  <c r="L64" i="2"/>
  <c r="M63" i="2"/>
  <c r="X62" i="2"/>
  <c r="P61" i="2"/>
  <c r="AA60" i="2"/>
  <c r="N62" i="2" l="1"/>
  <c r="Y61" i="2"/>
  <c r="L65" i="2"/>
  <c r="W64" i="2"/>
  <c r="M64" i="2"/>
  <c r="X63" i="2"/>
  <c r="K63" i="2"/>
  <c r="V62" i="2"/>
  <c r="P62" i="2"/>
  <c r="AA61" i="2"/>
  <c r="N63" i="2" l="1"/>
  <c r="Y62" i="2"/>
  <c r="M65" i="2"/>
  <c r="X64" i="2"/>
  <c r="K64" i="2"/>
  <c r="V63" i="2"/>
  <c r="L66" i="2"/>
  <c r="W65" i="2"/>
  <c r="P63" i="2"/>
  <c r="AA62" i="2"/>
  <c r="N64" i="2" l="1"/>
  <c r="Y63" i="2"/>
  <c r="K65" i="2"/>
  <c r="V64" i="2"/>
  <c r="L67" i="2"/>
  <c r="W66" i="2"/>
  <c r="M66" i="2"/>
  <c r="X65" i="2"/>
  <c r="P64" i="2"/>
  <c r="AA63" i="2"/>
  <c r="N65" i="2" l="1"/>
  <c r="Y64" i="2"/>
  <c r="L68" i="2"/>
  <c r="W67" i="2"/>
  <c r="M67" i="2"/>
  <c r="X66" i="2"/>
  <c r="K66" i="2"/>
  <c r="V65" i="2"/>
  <c r="P65" i="2"/>
  <c r="AA64" i="2"/>
  <c r="N66" i="2" l="1"/>
  <c r="Y65" i="2"/>
  <c r="M68" i="2"/>
  <c r="X67" i="2"/>
  <c r="K67" i="2"/>
  <c r="V66" i="2"/>
  <c r="W68" i="2"/>
  <c r="L69" i="2"/>
  <c r="P66" i="2"/>
  <c r="AA65" i="2"/>
  <c r="N67" i="2" l="1"/>
  <c r="Y66" i="2"/>
  <c r="K68" i="2"/>
  <c r="V67" i="2"/>
  <c r="L70" i="2"/>
  <c r="W69" i="2"/>
  <c r="M69" i="2"/>
  <c r="X68" i="2"/>
  <c r="P67" i="2"/>
  <c r="AA66" i="2"/>
  <c r="N68" i="2" l="1"/>
  <c r="Y67" i="2"/>
  <c r="M70" i="2"/>
  <c r="X69" i="2"/>
  <c r="K69" i="2"/>
  <c r="V68" i="2"/>
  <c r="W70" i="2"/>
  <c r="L71" i="2"/>
  <c r="P68" i="2"/>
  <c r="AA67" i="2"/>
  <c r="N69" i="2" l="1"/>
  <c r="Y68" i="2"/>
  <c r="K70" i="2"/>
  <c r="V69" i="2"/>
  <c r="L72" i="2"/>
  <c r="W71" i="2"/>
  <c r="M71" i="2"/>
  <c r="X70" i="2"/>
  <c r="P69" i="2"/>
  <c r="AA68" i="2"/>
  <c r="N70" i="2" l="1"/>
  <c r="Y69" i="2"/>
  <c r="L73" i="2"/>
  <c r="W72" i="2"/>
  <c r="M72" i="2"/>
  <c r="X71" i="2"/>
  <c r="K71" i="2"/>
  <c r="V70" i="2"/>
  <c r="P70" i="2"/>
  <c r="AA69" i="2"/>
  <c r="N71" i="2" l="1"/>
  <c r="Y70" i="2"/>
  <c r="K72" i="2"/>
  <c r="V71" i="2"/>
  <c r="M73" i="2"/>
  <c r="X72" i="2"/>
  <c r="W73" i="2"/>
  <c r="L74" i="2"/>
  <c r="P71" i="2"/>
  <c r="AA70" i="2"/>
  <c r="N72" i="2" l="1"/>
  <c r="Y71" i="2"/>
  <c r="L75" i="2"/>
  <c r="W74" i="2"/>
  <c r="M74" i="2"/>
  <c r="X73" i="2"/>
  <c r="K73" i="2"/>
  <c r="V72" i="2"/>
  <c r="P72" i="2"/>
  <c r="AA71" i="2"/>
  <c r="N73" i="2" l="1"/>
  <c r="Y72" i="2"/>
  <c r="M75" i="2"/>
  <c r="X74" i="2"/>
  <c r="K74" i="2"/>
  <c r="V73" i="2"/>
  <c r="L76" i="2"/>
  <c r="W75" i="2"/>
  <c r="P73" i="2"/>
  <c r="AA72" i="2"/>
  <c r="N74" i="2" l="1"/>
  <c r="Y73" i="2"/>
  <c r="L77" i="2"/>
  <c r="W76" i="2"/>
  <c r="M76" i="2"/>
  <c r="X75" i="2"/>
  <c r="K75" i="2"/>
  <c r="V74" i="2"/>
  <c r="P74" i="2"/>
  <c r="AA73" i="2"/>
  <c r="N75" i="2" l="1"/>
  <c r="Y74" i="2"/>
  <c r="K76" i="2"/>
  <c r="V75" i="2"/>
  <c r="M77" i="2"/>
  <c r="X76" i="2"/>
  <c r="L78" i="2"/>
  <c r="W77" i="2"/>
  <c r="P75" i="2"/>
  <c r="AA74" i="2"/>
  <c r="N76" i="2" l="1"/>
  <c r="Y75" i="2"/>
  <c r="L79" i="2"/>
  <c r="W78" i="2"/>
  <c r="K77" i="2"/>
  <c r="V76" i="2"/>
  <c r="M78" i="2"/>
  <c r="X77" i="2"/>
  <c r="P76" i="2"/>
  <c r="AA75" i="2"/>
  <c r="N77" i="2" l="1"/>
  <c r="Y76" i="2"/>
  <c r="M79" i="2"/>
  <c r="X78" i="2"/>
  <c r="K78" i="2"/>
  <c r="V77" i="2"/>
  <c r="L80" i="2"/>
  <c r="W79" i="2"/>
  <c r="P77" i="2"/>
  <c r="AA76" i="2"/>
  <c r="N78" i="2" l="1"/>
  <c r="Y77" i="2"/>
  <c r="K79" i="2"/>
  <c r="V78" i="2"/>
  <c r="W80" i="2"/>
  <c r="L81" i="2"/>
  <c r="M80" i="2"/>
  <c r="X79" i="2"/>
  <c r="P78" i="2"/>
  <c r="AA77" i="2"/>
  <c r="N79" i="2" l="1"/>
  <c r="Y78" i="2"/>
  <c r="W81" i="2"/>
  <c r="L82" i="2"/>
  <c r="M81" i="2"/>
  <c r="X80" i="2"/>
  <c r="K80" i="2"/>
  <c r="V79" i="2"/>
  <c r="P79" i="2"/>
  <c r="AA78" i="2"/>
  <c r="N80" i="2" l="1"/>
  <c r="Y79" i="2"/>
  <c r="M82" i="2"/>
  <c r="X81" i="2"/>
  <c r="L83" i="2"/>
  <c r="W82" i="2"/>
  <c r="K81" i="2"/>
  <c r="V80" i="2"/>
  <c r="P80" i="2"/>
  <c r="AA79" i="2"/>
  <c r="N81" i="2" l="1"/>
  <c r="Y80" i="2"/>
  <c r="K82" i="2"/>
  <c r="V81" i="2"/>
  <c r="L84" i="2"/>
  <c r="W83" i="2"/>
  <c r="M83" i="2"/>
  <c r="X82" i="2"/>
  <c r="P81" i="2"/>
  <c r="AA80" i="2"/>
  <c r="N82" i="2" l="1"/>
  <c r="Y81" i="2"/>
  <c r="M84" i="2"/>
  <c r="X83" i="2"/>
  <c r="L85" i="2"/>
  <c r="W84" i="2"/>
  <c r="K83" i="2"/>
  <c r="V82" i="2"/>
  <c r="P82" i="2"/>
  <c r="AA81" i="2"/>
  <c r="N83" i="2" l="1"/>
  <c r="Y82" i="2"/>
  <c r="K84" i="2"/>
  <c r="V83" i="2"/>
  <c r="L86" i="2"/>
  <c r="W85" i="2"/>
  <c r="M85" i="2"/>
  <c r="X84" i="2"/>
  <c r="P83" i="2"/>
  <c r="AA82" i="2"/>
  <c r="N84" i="2" l="1"/>
  <c r="Y83" i="2"/>
  <c r="L87" i="2"/>
  <c r="W86" i="2"/>
  <c r="M86" i="2"/>
  <c r="X85" i="2"/>
  <c r="K85" i="2"/>
  <c r="V84" i="2"/>
  <c r="P84" i="2"/>
  <c r="AA83" i="2"/>
  <c r="N85" i="2" l="1"/>
  <c r="Y84" i="2"/>
  <c r="K86" i="2"/>
  <c r="V85" i="2"/>
  <c r="M87" i="2"/>
  <c r="X86" i="2"/>
  <c r="L88" i="2"/>
  <c r="W87" i="2"/>
  <c r="P85" i="2"/>
  <c r="AA84" i="2"/>
  <c r="N86" i="2" l="1"/>
  <c r="Y85" i="2"/>
  <c r="M88" i="2"/>
  <c r="X87" i="2"/>
  <c r="L89" i="2"/>
  <c r="W88" i="2"/>
  <c r="K87" i="2"/>
  <c r="V86" i="2"/>
  <c r="P86" i="2"/>
  <c r="AA85" i="2"/>
  <c r="N87" i="2" l="1"/>
  <c r="Y86" i="2"/>
  <c r="K88" i="2"/>
  <c r="V87" i="2"/>
  <c r="L90" i="2"/>
  <c r="W89" i="2"/>
  <c r="M89" i="2"/>
  <c r="X88" i="2"/>
  <c r="P87" i="2"/>
  <c r="AA86" i="2"/>
  <c r="N88" i="2" l="1"/>
  <c r="Y87" i="2"/>
  <c r="L91" i="2"/>
  <c r="W90" i="2"/>
  <c r="M90" i="2"/>
  <c r="X89" i="2"/>
  <c r="K89" i="2"/>
  <c r="V88" i="2"/>
  <c r="P88" i="2"/>
  <c r="AA87" i="2"/>
  <c r="N89" i="2" l="1"/>
  <c r="Y88" i="2"/>
  <c r="M91" i="2"/>
  <c r="X90" i="2"/>
  <c r="K90" i="2"/>
  <c r="V89" i="2"/>
  <c r="L92" i="2"/>
  <c r="W91" i="2"/>
  <c r="P89" i="2"/>
  <c r="AA88" i="2"/>
  <c r="N90" i="2" l="1"/>
  <c r="Y89" i="2"/>
  <c r="L93" i="2"/>
  <c r="W92" i="2"/>
  <c r="K91" i="2"/>
  <c r="V90" i="2"/>
  <c r="M92" i="2"/>
  <c r="X91" i="2"/>
  <c r="P90" i="2"/>
  <c r="AA89" i="2"/>
  <c r="N91" i="2" l="1"/>
  <c r="Y90" i="2"/>
  <c r="K92" i="2"/>
  <c r="V91" i="2"/>
  <c r="M93" i="2"/>
  <c r="X92" i="2"/>
  <c r="L94" i="2"/>
  <c r="W93" i="2"/>
  <c r="P91" i="2"/>
  <c r="AA90" i="2"/>
  <c r="N92" i="2" l="1"/>
  <c r="Y91" i="2"/>
  <c r="M94" i="2"/>
  <c r="X93" i="2"/>
  <c r="L95" i="2"/>
  <c r="W94" i="2"/>
  <c r="K93" i="2"/>
  <c r="V92" i="2"/>
  <c r="P92" i="2"/>
  <c r="AA91" i="2"/>
  <c r="N93" i="2" l="1"/>
  <c r="Y92" i="2"/>
  <c r="K94" i="2"/>
  <c r="V93" i="2"/>
  <c r="M95" i="2"/>
  <c r="X94" i="2"/>
  <c r="L96" i="2"/>
  <c r="W95" i="2"/>
  <c r="P93" i="2"/>
  <c r="AA92" i="2"/>
  <c r="N94" i="2" l="1"/>
  <c r="Y93" i="2"/>
  <c r="M96" i="2"/>
  <c r="X95" i="2"/>
  <c r="L97" i="2"/>
  <c r="W96" i="2"/>
  <c r="K95" i="2"/>
  <c r="V94" i="2"/>
  <c r="P94" i="2"/>
  <c r="AA93" i="2"/>
  <c r="N95" i="2" l="1"/>
  <c r="Y94" i="2"/>
  <c r="L98" i="2"/>
  <c r="W97" i="2"/>
  <c r="K96" i="2"/>
  <c r="V95" i="2"/>
  <c r="M97" i="2"/>
  <c r="X96" i="2"/>
  <c r="P95" i="2"/>
  <c r="AA94" i="2"/>
  <c r="N96" i="2" l="1"/>
  <c r="Y95" i="2"/>
  <c r="M98" i="2"/>
  <c r="X97" i="2"/>
  <c r="K97" i="2"/>
  <c r="V96" i="2"/>
  <c r="L99" i="2"/>
  <c r="W98" i="2"/>
  <c r="P96" i="2"/>
  <c r="AA95" i="2"/>
  <c r="N97" i="2" l="1"/>
  <c r="Y96" i="2"/>
  <c r="K98" i="2"/>
  <c r="V97" i="2"/>
  <c r="L100" i="2"/>
  <c r="W99" i="2"/>
  <c r="M99" i="2"/>
  <c r="X98" i="2"/>
  <c r="P97" i="2"/>
  <c r="AA96" i="2"/>
  <c r="N98" i="2" l="1"/>
  <c r="Y97" i="2"/>
  <c r="M100" i="2"/>
  <c r="X99" i="2"/>
  <c r="L101" i="2"/>
  <c r="W100" i="2"/>
  <c r="K99" i="2"/>
  <c r="V98" i="2"/>
  <c r="P98" i="2"/>
  <c r="AA97" i="2"/>
  <c r="N99" i="2" l="1"/>
  <c r="Y98" i="2"/>
  <c r="L102" i="2"/>
  <c r="W101" i="2"/>
  <c r="K100" i="2"/>
  <c r="V99" i="2"/>
  <c r="M101" i="2"/>
  <c r="X100" i="2"/>
  <c r="P99" i="2"/>
  <c r="AA98" i="2"/>
  <c r="N100" i="2" l="1"/>
  <c r="Y99" i="2"/>
  <c r="K101" i="2"/>
  <c r="V100" i="2"/>
  <c r="M102" i="2"/>
  <c r="X101" i="2"/>
  <c r="L103" i="2"/>
  <c r="W102" i="2"/>
  <c r="P100" i="2"/>
  <c r="AA99" i="2"/>
  <c r="N101" i="2" l="1"/>
  <c r="Y100" i="2"/>
  <c r="M103" i="2"/>
  <c r="X102" i="2"/>
  <c r="L104" i="2"/>
  <c r="W103" i="2"/>
  <c r="K102" i="2"/>
  <c r="V101" i="2"/>
  <c r="P101" i="2"/>
  <c r="AA100" i="2"/>
  <c r="N102" i="2" l="1"/>
  <c r="Y101" i="2"/>
  <c r="W104" i="2"/>
  <c r="L105" i="2"/>
  <c r="K103" i="2"/>
  <c r="V102" i="2"/>
  <c r="M104" i="2"/>
  <c r="X103" i="2"/>
  <c r="P102" i="2"/>
  <c r="AA101" i="2"/>
  <c r="N103" i="2" l="1"/>
  <c r="Y102" i="2"/>
  <c r="K104" i="2"/>
  <c r="V103" i="2"/>
  <c r="L106" i="2"/>
  <c r="W105" i="2"/>
  <c r="M105" i="2"/>
  <c r="X104" i="2"/>
  <c r="P103" i="2"/>
  <c r="AA102" i="2"/>
  <c r="N104" i="2" l="1"/>
  <c r="Y103" i="2"/>
  <c r="M106" i="2"/>
  <c r="X105" i="2"/>
  <c r="L107" i="2"/>
  <c r="W106" i="2"/>
  <c r="K105" i="2"/>
  <c r="V104" i="2"/>
  <c r="P104" i="2"/>
  <c r="AA103" i="2"/>
  <c r="N105" i="2" l="1"/>
  <c r="Y104" i="2"/>
  <c r="K106" i="2"/>
  <c r="V105" i="2"/>
  <c r="L108" i="2"/>
  <c r="W107" i="2"/>
  <c r="M107" i="2"/>
  <c r="X106" i="2"/>
  <c r="P105" i="2"/>
  <c r="AA104" i="2"/>
  <c r="N106" i="2" l="1"/>
  <c r="Y105" i="2"/>
  <c r="L109" i="2"/>
  <c r="W108" i="2"/>
  <c r="M108" i="2"/>
  <c r="X107" i="2"/>
  <c r="K107" i="2"/>
  <c r="V106" i="2"/>
  <c r="P106" i="2"/>
  <c r="AA105" i="2"/>
  <c r="N107" i="2" l="1"/>
  <c r="Y106" i="2"/>
  <c r="M109" i="2"/>
  <c r="X108" i="2"/>
  <c r="K108" i="2"/>
  <c r="V107" i="2"/>
  <c r="L110" i="2"/>
  <c r="W109" i="2"/>
  <c r="P107" i="2"/>
  <c r="AA106" i="2"/>
  <c r="N108" i="2" l="1"/>
  <c r="Y107" i="2"/>
  <c r="K109" i="2"/>
  <c r="V108" i="2"/>
  <c r="L111" i="2"/>
  <c r="W110" i="2"/>
  <c r="M110" i="2"/>
  <c r="X109" i="2"/>
  <c r="P108" i="2"/>
  <c r="AA107" i="2"/>
  <c r="N109" i="2" l="1"/>
  <c r="Y108" i="2"/>
  <c r="L112" i="2"/>
  <c r="W111" i="2"/>
  <c r="M111" i="2"/>
  <c r="X110" i="2"/>
  <c r="K110" i="2"/>
  <c r="V109" i="2"/>
  <c r="P109" i="2"/>
  <c r="AA108" i="2"/>
  <c r="N110" i="2" l="1"/>
  <c r="Y109" i="2"/>
  <c r="K111" i="2"/>
  <c r="V110" i="2"/>
  <c r="M112" i="2"/>
  <c r="X111" i="2"/>
  <c r="L113" i="2"/>
  <c r="W112" i="2"/>
  <c r="P110" i="2"/>
  <c r="AA109" i="2"/>
  <c r="N111" i="2" l="1"/>
  <c r="Y110" i="2"/>
  <c r="M113" i="2"/>
  <c r="X112" i="2"/>
  <c r="L114" i="2"/>
  <c r="W113" i="2"/>
  <c r="K112" i="2"/>
  <c r="V111" i="2"/>
  <c r="P111" i="2"/>
  <c r="AA110" i="2"/>
  <c r="N112" i="2" l="1"/>
  <c r="Y111" i="2"/>
  <c r="L115" i="2"/>
  <c r="W114" i="2"/>
  <c r="K113" i="2"/>
  <c r="V112" i="2"/>
  <c r="M114" i="2"/>
  <c r="X113" i="2"/>
  <c r="P112" i="2"/>
  <c r="AA111" i="2"/>
  <c r="N113" i="2" l="1"/>
  <c r="Y112" i="2"/>
  <c r="M115" i="2"/>
  <c r="X114" i="2"/>
  <c r="L116" i="2"/>
  <c r="W115" i="2"/>
  <c r="K114" i="2"/>
  <c r="V113" i="2"/>
  <c r="P113" i="2"/>
  <c r="AA112" i="2"/>
  <c r="N114" i="2" l="1"/>
  <c r="Y113" i="2"/>
  <c r="L117" i="2"/>
  <c r="W116" i="2"/>
  <c r="K115" i="2"/>
  <c r="V114" i="2"/>
  <c r="M116" i="2"/>
  <c r="X115" i="2"/>
  <c r="P114" i="2"/>
  <c r="AA113" i="2"/>
  <c r="N115" i="2" l="1"/>
  <c r="Y114" i="2"/>
  <c r="M117" i="2"/>
  <c r="X116" i="2"/>
  <c r="K116" i="2"/>
  <c r="V115" i="2"/>
  <c r="L118" i="2"/>
  <c r="W117" i="2"/>
  <c r="P115" i="2"/>
  <c r="AA114" i="2"/>
  <c r="Y115" i="2" l="1"/>
  <c r="N116" i="2"/>
  <c r="K117" i="2"/>
  <c r="V116" i="2"/>
  <c r="L119" i="2"/>
  <c r="W118" i="2"/>
  <c r="M118" i="2"/>
  <c r="X117" i="2"/>
  <c r="P116" i="2"/>
  <c r="AA115" i="2"/>
  <c r="Y116" i="2" l="1"/>
  <c r="N117" i="2"/>
  <c r="L120" i="2"/>
  <c r="W119" i="2"/>
  <c r="M119" i="2"/>
  <c r="X118" i="2"/>
  <c r="K118" i="2"/>
  <c r="V117" i="2"/>
  <c r="P117" i="2"/>
  <c r="AA116" i="2"/>
  <c r="Y117" i="2" l="1"/>
  <c r="N118" i="2"/>
  <c r="M120" i="2"/>
  <c r="X119" i="2"/>
  <c r="K119" i="2"/>
  <c r="V118" i="2"/>
  <c r="L121" i="2"/>
  <c r="W120" i="2"/>
  <c r="P118" i="2"/>
  <c r="AA117" i="2"/>
  <c r="N119" i="2" l="1"/>
  <c r="Y118" i="2"/>
  <c r="K120" i="2"/>
  <c r="V119" i="2"/>
  <c r="L122" i="2"/>
  <c r="W121" i="2"/>
  <c r="M121" i="2"/>
  <c r="X120" i="2"/>
  <c r="P119" i="2"/>
  <c r="AA118" i="2"/>
  <c r="Y119" i="2" l="1"/>
  <c r="N120" i="2"/>
  <c r="L123" i="2"/>
  <c r="W122" i="2"/>
  <c r="M122" i="2"/>
  <c r="X121" i="2"/>
  <c r="K121" i="2"/>
  <c r="V120" i="2"/>
  <c r="P120" i="2"/>
  <c r="AA119" i="2"/>
  <c r="N121" i="2" l="1"/>
  <c r="Y120" i="2"/>
  <c r="M123" i="2"/>
  <c r="X122" i="2"/>
  <c r="K122" i="2"/>
  <c r="V121" i="2"/>
  <c r="L124" i="2"/>
  <c r="W123" i="2"/>
  <c r="P121" i="2"/>
  <c r="AA120" i="2"/>
  <c r="N122" i="2" l="1"/>
  <c r="Y121" i="2"/>
  <c r="K123" i="2"/>
  <c r="V122" i="2"/>
  <c r="L125" i="2"/>
  <c r="W124" i="2"/>
  <c r="M124" i="2"/>
  <c r="X123" i="2"/>
  <c r="P122" i="2"/>
  <c r="AA121" i="2"/>
  <c r="N123" i="2" l="1"/>
  <c r="Y122" i="2"/>
  <c r="L126" i="2"/>
  <c r="W125" i="2"/>
  <c r="M125" i="2"/>
  <c r="X124" i="2"/>
  <c r="K124" i="2"/>
  <c r="V123" i="2"/>
  <c r="P123" i="2"/>
  <c r="AA122" i="2"/>
  <c r="N124" i="2" l="1"/>
  <c r="Y123" i="2"/>
  <c r="K125" i="2"/>
  <c r="V124" i="2"/>
  <c r="M126" i="2"/>
  <c r="X125" i="2"/>
  <c r="L127" i="2"/>
  <c r="W126" i="2"/>
  <c r="P124" i="2"/>
  <c r="AA123" i="2"/>
  <c r="N125" i="2" l="1"/>
  <c r="Y124" i="2"/>
  <c r="M127" i="2"/>
  <c r="X126" i="2"/>
  <c r="L128" i="2"/>
  <c r="W127" i="2"/>
  <c r="K126" i="2"/>
  <c r="V125" i="2"/>
  <c r="P125" i="2"/>
  <c r="AA124" i="2"/>
  <c r="Y125" i="2" l="1"/>
  <c r="N126" i="2"/>
  <c r="L129" i="2"/>
  <c r="W128" i="2"/>
  <c r="K127" i="2"/>
  <c r="V126" i="2"/>
  <c r="M128" i="2"/>
  <c r="X127" i="2"/>
  <c r="P126" i="2"/>
  <c r="AA125" i="2"/>
  <c r="N127" i="2" l="1"/>
  <c r="Y126" i="2"/>
  <c r="K128" i="2"/>
  <c r="V127" i="2"/>
  <c r="M129" i="2"/>
  <c r="X128" i="2"/>
  <c r="L130" i="2"/>
  <c r="W129" i="2"/>
  <c r="P127" i="2"/>
  <c r="AA126" i="2"/>
  <c r="N128" i="2" l="1"/>
  <c r="Y127" i="2"/>
  <c r="L131" i="2"/>
  <c r="W130" i="2"/>
  <c r="M130" i="2"/>
  <c r="X129" i="2"/>
  <c r="K129" i="2"/>
  <c r="V128" i="2"/>
  <c r="P128" i="2"/>
  <c r="AA127" i="2"/>
  <c r="Y128" i="2" l="1"/>
  <c r="N129" i="2"/>
  <c r="M131" i="2"/>
  <c r="X130" i="2"/>
  <c r="K130" i="2"/>
  <c r="V129" i="2"/>
  <c r="L132" i="2"/>
  <c r="W131" i="2"/>
  <c r="P129" i="2"/>
  <c r="AA128" i="2"/>
  <c r="N130" i="2" l="1"/>
  <c r="Y129" i="2"/>
  <c r="L133" i="2"/>
  <c r="W132" i="2"/>
  <c r="M132" i="2"/>
  <c r="X131" i="2"/>
  <c r="K131" i="2"/>
  <c r="V130" i="2"/>
  <c r="P130" i="2"/>
  <c r="AA129" i="2"/>
  <c r="N131" i="2" l="1"/>
  <c r="Y130" i="2"/>
  <c r="K132" i="2"/>
  <c r="V131" i="2"/>
  <c r="M133" i="2"/>
  <c r="X132" i="2"/>
  <c r="L134" i="2"/>
  <c r="W133" i="2"/>
  <c r="P131" i="2"/>
  <c r="AA130" i="2"/>
  <c r="N132" i="2" l="1"/>
  <c r="Y131" i="2"/>
  <c r="M134" i="2"/>
  <c r="X133" i="2"/>
  <c r="L135" i="2"/>
  <c r="W134" i="2"/>
  <c r="K133" i="2"/>
  <c r="V132" i="2"/>
  <c r="P132" i="2"/>
  <c r="AA131" i="2"/>
  <c r="Y132" i="2" l="1"/>
  <c r="N133" i="2"/>
  <c r="L136" i="2"/>
  <c r="W135" i="2"/>
  <c r="K134" i="2"/>
  <c r="V133" i="2"/>
  <c r="M135" i="2"/>
  <c r="X134" i="2"/>
  <c r="P133" i="2"/>
  <c r="AA132" i="2"/>
  <c r="N134" i="2" l="1"/>
  <c r="Y133" i="2"/>
  <c r="M136" i="2"/>
  <c r="X135" i="2"/>
  <c r="K135" i="2"/>
  <c r="V134" i="2"/>
  <c r="L137" i="2"/>
  <c r="W136" i="2"/>
  <c r="P134" i="2"/>
  <c r="AA133" i="2"/>
  <c r="N135" i="2" l="1"/>
  <c r="Y134" i="2"/>
  <c r="K136" i="2"/>
  <c r="V135" i="2"/>
  <c r="L138" i="2"/>
  <c r="W137" i="2"/>
  <c r="M137" i="2"/>
  <c r="X136" i="2"/>
  <c r="P135" i="2"/>
  <c r="AA134" i="2"/>
  <c r="N136" i="2" l="1"/>
  <c r="Y135" i="2"/>
  <c r="M138" i="2"/>
  <c r="X137" i="2"/>
  <c r="L139" i="2"/>
  <c r="W138" i="2"/>
  <c r="K137" i="2"/>
  <c r="V136" i="2"/>
  <c r="P136" i="2"/>
  <c r="AA135" i="2"/>
  <c r="Y136" i="2" l="1"/>
  <c r="N137" i="2"/>
  <c r="L140" i="2"/>
  <c r="W139" i="2"/>
  <c r="K138" i="2"/>
  <c r="V137" i="2"/>
  <c r="M139" i="2"/>
  <c r="X138" i="2"/>
  <c r="P137" i="2"/>
  <c r="AA136" i="2"/>
  <c r="N138" i="2" l="1"/>
  <c r="Y137" i="2"/>
  <c r="M140" i="2"/>
  <c r="X139" i="2"/>
  <c r="K139" i="2"/>
  <c r="V138" i="2"/>
  <c r="L141" i="2"/>
  <c r="W140" i="2"/>
  <c r="P138" i="2"/>
  <c r="AA137" i="2"/>
  <c r="N139" i="2" l="1"/>
  <c r="Y138" i="2"/>
  <c r="K140" i="2"/>
  <c r="V139" i="2"/>
  <c r="L142" i="2"/>
  <c r="W141" i="2"/>
  <c r="M141" i="2"/>
  <c r="X140" i="2"/>
  <c r="P139" i="2"/>
  <c r="AA138" i="2"/>
  <c r="Y139" i="2" l="1"/>
  <c r="N140" i="2"/>
  <c r="M142" i="2"/>
  <c r="X141" i="2"/>
  <c r="L143" i="2"/>
  <c r="W142" i="2"/>
  <c r="K141" i="2"/>
  <c r="V140" i="2"/>
  <c r="P140" i="2"/>
  <c r="AA139" i="2"/>
  <c r="N141" i="2" l="1"/>
  <c r="Y140" i="2"/>
  <c r="L144" i="2"/>
  <c r="W143" i="2"/>
  <c r="K142" i="2"/>
  <c r="V141" i="2"/>
  <c r="M143" i="2"/>
  <c r="X142" i="2"/>
  <c r="P141" i="2"/>
  <c r="AA140" i="2"/>
  <c r="N142" i="2" l="1"/>
  <c r="Y141" i="2"/>
  <c r="M144" i="2"/>
  <c r="X143" i="2"/>
  <c r="K143" i="2"/>
  <c r="V142" i="2"/>
  <c r="W144" i="2"/>
  <c r="L145" i="2"/>
  <c r="P142" i="2"/>
  <c r="AA141" i="2"/>
  <c r="N143" i="2" l="1"/>
  <c r="Y142" i="2"/>
  <c r="K144" i="2"/>
  <c r="V143" i="2"/>
  <c r="L146" i="2"/>
  <c r="W145" i="2"/>
  <c r="M145" i="2"/>
  <c r="X144" i="2"/>
  <c r="P143" i="2"/>
  <c r="AA142" i="2"/>
  <c r="N144" i="2" l="1"/>
  <c r="Y143" i="2"/>
  <c r="W146" i="2"/>
  <c r="L147" i="2"/>
  <c r="M146" i="2"/>
  <c r="X145" i="2"/>
  <c r="K145" i="2"/>
  <c r="V144" i="2"/>
  <c r="P144" i="2"/>
  <c r="AA143" i="2"/>
  <c r="N145" i="2" l="1"/>
  <c r="Y144" i="2"/>
  <c r="M147" i="2"/>
  <c r="X146" i="2"/>
  <c r="L148" i="2"/>
  <c r="W147" i="2"/>
  <c r="K146" i="2"/>
  <c r="V145" i="2"/>
  <c r="P145" i="2"/>
  <c r="AA144" i="2"/>
  <c r="N146" i="2" l="1"/>
  <c r="Y145" i="2"/>
  <c r="K147" i="2"/>
  <c r="V146" i="2"/>
  <c r="W148" i="2"/>
  <c r="L149" i="2"/>
  <c r="M148" i="2"/>
  <c r="X147" i="2"/>
  <c r="P146" i="2"/>
  <c r="AA145" i="2"/>
  <c r="Y146" i="2" l="1"/>
  <c r="N147" i="2"/>
  <c r="L150" i="2"/>
  <c r="W149" i="2"/>
  <c r="M149" i="2"/>
  <c r="X148" i="2"/>
  <c r="K148" i="2"/>
  <c r="V147" i="2"/>
  <c r="P147" i="2"/>
  <c r="AA146" i="2"/>
  <c r="N148" i="2" l="1"/>
  <c r="Y147" i="2"/>
  <c r="K149" i="2"/>
  <c r="V148" i="2"/>
  <c r="M150" i="2"/>
  <c r="X149" i="2"/>
  <c r="W150" i="2"/>
  <c r="L151" i="2"/>
  <c r="P148" i="2"/>
  <c r="AA147" i="2"/>
  <c r="N149" i="2" l="1"/>
  <c r="Y148" i="2"/>
  <c r="L152" i="2"/>
  <c r="W151" i="2"/>
  <c r="M151" i="2"/>
  <c r="X150" i="2"/>
  <c r="K150" i="2"/>
  <c r="V149" i="2"/>
  <c r="P149" i="2"/>
  <c r="AA148" i="2"/>
  <c r="N150" i="2" l="1"/>
  <c r="Y149" i="2"/>
  <c r="M152" i="2"/>
  <c r="X151" i="2"/>
  <c r="K151" i="2"/>
  <c r="V150" i="2"/>
  <c r="W152" i="2"/>
  <c r="L153" i="2"/>
  <c r="P150" i="2"/>
  <c r="AA149" i="2"/>
  <c r="N151" i="2" l="1"/>
  <c r="Y150" i="2"/>
  <c r="K152" i="2"/>
  <c r="V151" i="2"/>
  <c r="L154" i="2"/>
  <c r="W153" i="2"/>
  <c r="M153" i="2"/>
  <c r="X152" i="2"/>
  <c r="P151" i="2"/>
  <c r="AA150" i="2"/>
  <c r="N152" i="2" l="1"/>
  <c r="Y151" i="2"/>
  <c r="L155" i="2"/>
  <c r="W154" i="2"/>
  <c r="M154" i="2"/>
  <c r="X153" i="2"/>
  <c r="K153" i="2"/>
  <c r="V152" i="2"/>
  <c r="P152" i="2"/>
  <c r="AA151" i="2"/>
  <c r="N153" i="2" l="1"/>
  <c r="Y152" i="2"/>
  <c r="K154" i="2"/>
  <c r="V153" i="2"/>
  <c r="M155" i="2"/>
  <c r="X154" i="2"/>
  <c r="L156" i="2"/>
  <c r="W155" i="2"/>
  <c r="P153" i="2"/>
  <c r="AA152" i="2"/>
  <c r="N154" i="2" l="1"/>
  <c r="Y153" i="2"/>
  <c r="M156" i="2"/>
  <c r="X155" i="2"/>
  <c r="L157" i="2"/>
  <c r="W156" i="2"/>
  <c r="K155" i="2"/>
  <c r="V154" i="2"/>
  <c r="P154" i="2"/>
  <c r="AA153" i="2"/>
  <c r="N155" i="2" l="1"/>
  <c r="Y154" i="2"/>
  <c r="L158" i="2"/>
  <c r="W157" i="2"/>
  <c r="K156" i="2"/>
  <c r="V155" i="2"/>
  <c r="M157" i="2"/>
  <c r="X156" i="2"/>
  <c r="P155" i="2"/>
  <c r="AA154" i="2"/>
  <c r="N156" i="2" l="1"/>
  <c r="Y155" i="2"/>
  <c r="M158" i="2"/>
  <c r="X157" i="2"/>
  <c r="K157" i="2"/>
  <c r="V156" i="2"/>
  <c r="L159" i="2"/>
  <c r="W158" i="2"/>
  <c r="P156" i="2"/>
  <c r="AA155" i="2"/>
  <c r="Y156" i="2" l="1"/>
  <c r="N157" i="2"/>
  <c r="L160" i="2"/>
  <c r="W159" i="2"/>
  <c r="K158" i="2"/>
  <c r="V157" i="2"/>
  <c r="M159" i="2"/>
  <c r="X158" i="2"/>
  <c r="P157" i="2"/>
  <c r="AA156" i="2"/>
  <c r="N158" i="2" l="1"/>
  <c r="Y157" i="2"/>
  <c r="M160" i="2"/>
  <c r="X159" i="2"/>
  <c r="L161" i="2"/>
  <c r="W160" i="2"/>
  <c r="K159" i="2"/>
  <c r="V158" i="2"/>
  <c r="P158" i="2"/>
  <c r="AA157" i="2"/>
  <c r="N159" i="2" l="1"/>
  <c r="Y158" i="2"/>
  <c r="K160" i="2"/>
  <c r="V159" i="2"/>
  <c r="L162" i="2"/>
  <c r="W161" i="2"/>
  <c r="M161" i="2"/>
  <c r="X160" i="2"/>
  <c r="P159" i="2"/>
  <c r="AA158" i="2"/>
  <c r="N160" i="2" l="1"/>
  <c r="Y159" i="2"/>
  <c r="W162" i="2"/>
  <c r="L163" i="2"/>
  <c r="M162" i="2"/>
  <c r="X161" i="2"/>
  <c r="K161" i="2"/>
  <c r="V160" i="2"/>
  <c r="P160" i="2"/>
  <c r="AA159" i="2"/>
  <c r="N161" i="2" l="1"/>
  <c r="Y160" i="2"/>
  <c r="M163" i="2"/>
  <c r="X162" i="2"/>
  <c r="L164" i="2"/>
  <c r="W163" i="2"/>
  <c r="K162" i="2"/>
  <c r="V161" i="2"/>
  <c r="P161" i="2"/>
  <c r="AA160" i="2"/>
  <c r="N162" i="2" l="1"/>
  <c r="Y161" i="2"/>
  <c r="L165" i="2"/>
  <c r="W164" i="2"/>
  <c r="K163" i="2"/>
  <c r="V162" i="2"/>
  <c r="M164" i="2"/>
  <c r="X163" i="2"/>
  <c r="P162" i="2"/>
  <c r="AA161" i="2"/>
  <c r="N163" i="2" l="1"/>
  <c r="Y162" i="2"/>
  <c r="K164" i="2"/>
  <c r="V163" i="2"/>
  <c r="M165" i="2"/>
  <c r="X164" i="2"/>
  <c r="L166" i="2"/>
  <c r="W165" i="2"/>
  <c r="P163" i="2"/>
  <c r="AA162" i="2"/>
  <c r="N164" i="2" l="1"/>
  <c r="Y163" i="2"/>
  <c r="M166" i="2"/>
  <c r="X165" i="2"/>
  <c r="L167" i="2"/>
  <c r="W166" i="2"/>
  <c r="K165" i="2"/>
  <c r="V164" i="2"/>
  <c r="P164" i="2"/>
  <c r="AA163" i="2"/>
  <c r="Y164" i="2" l="1"/>
  <c r="N165" i="2"/>
  <c r="W167" i="2"/>
  <c r="L168" i="2"/>
  <c r="K166" i="2"/>
  <c r="V165" i="2"/>
  <c r="M167" i="2"/>
  <c r="X166" i="2"/>
  <c r="P165" i="2"/>
  <c r="AA164" i="2"/>
  <c r="N166" i="2" l="1"/>
  <c r="Y165" i="2"/>
  <c r="K167" i="2"/>
  <c r="V166" i="2"/>
  <c r="L169" i="2"/>
  <c r="W168" i="2"/>
  <c r="M168" i="2"/>
  <c r="X167" i="2"/>
  <c r="P166" i="2"/>
  <c r="AA165" i="2"/>
  <c r="N167" i="2" l="1"/>
  <c r="Y166" i="2"/>
  <c r="L170" i="2"/>
  <c r="W169" i="2"/>
  <c r="M169" i="2"/>
  <c r="X168" i="2"/>
  <c r="K168" i="2"/>
  <c r="V167" i="2"/>
  <c r="P167" i="2"/>
  <c r="AA166" i="2"/>
  <c r="N168" i="2" l="1"/>
  <c r="Y167" i="2"/>
  <c r="M170" i="2"/>
  <c r="X169" i="2"/>
  <c r="K169" i="2"/>
  <c r="V168" i="2"/>
  <c r="L171" i="2"/>
  <c r="W170" i="2"/>
  <c r="P168" i="2"/>
  <c r="AA167" i="2"/>
  <c r="N169" i="2" l="1"/>
  <c r="Y168" i="2"/>
  <c r="K170" i="2"/>
  <c r="V169" i="2"/>
  <c r="L172" i="2"/>
  <c r="W171" i="2"/>
  <c r="M171" i="2"/>
  <c r="X170" i="2"/>
  <c r="P169" i="2"/>
  <c r="AA168" i="2"/>
  <c r="N170" i="2" l="1"/>
  <c r="Y169" i="2"/>
  <c r="L173" i="2"/>
  <c r="W172" i="2"/>
  <c r="M172" i="2"/>
  <c r="X171" i="2"/>
  <c r="K171" i="2"/>
  <c r="V170" i="2"/>
  <c r="P170" i="2"/>
  <c r="AA169" i="2"/>
  <c r="N171" i="2" l="1"/>
  <c r="Y170" i="2"/>
  <c r="M173" i="2"/>
  <c r="X172" i="2"/>
  <c r="K172" i="2"/>
  <c r="V171" i="2"/>
  <c r="L174" i="2"/>
  <c r="W173" i="2"/>
  <c r="P171" i="2"/>
  <c r="AA170" i="2"/>
  <c r="N172" i="2" l="1"/>
  <c r="Y171" i="2"/>
  <c r="K173" i="2"/>
  <c r="V172" i="2"/>
  <c r="L175" i="2"/>
  <c r="W174" i="2"/>
  <c r="M174" i="2"/>
  <c r="X173" i="2"/>
  <c r="P172" i="2"/>
  <c r="AA171" i="2"/>
  <c r="N173" i="2" l="1"/>
  <c r="Y172" i="2"/>
  <c r="L176" i="2"/>
  <c r="W175" i="2"/>
  <c r="M175" i="2"/>
  <c r="X174" i="2"/>
  <c r="K174" i="2"/>
  <c r="V173" i="2"/>
  <c r="P173" i="2"/>
  <c r="AA172" i="2"/>
  <c r="N174" i="2" l="1"/>
  <c r="Y173" i="2"/>
  <c r="M176" i="2"/>
  <c r="X175" i="2"/>
  <c r="K175" i="2"/>
  <c r="V174" i="2"/>
  <c r="L177" i="2"/>
  <c r="W176" i="2"/>
  <c r="P174" i="2"/>
  <c r="AA173" i="2"/>
  <c r="N175" i="2" l="1"/>
  <c r="Y174" i="2"/>
  <c r="K176" i="2"/>
  <c r="V175" i="2"/>
  <c r="L178" i="2"/>
  <c r="W177" i="2"/>
  <c r="M177" i="2"/>
  <c r="X176" i="2"/>
  <c r="P175" i="2"/>
  <c r="AA174" i="2"/>
  <c r="N176" i="2" l="1"/>
  <c r="Y175" i="2"/>
  <c r="L179" i="2"/>
  <c r="W178" i="2"/>
  <c r="M178" i="2"/>
  <c r="X177" i="2"/>
  <c r="K177" i="2"/>
  <c r="V176" i="2"/>
  <c r="P176" i="2"/>
  <c r="AA175" i="2"/>
  <c r="N177" i="2" l="1"/>
  <c r="Y176" i="2"/>
  <c r="M179" i="2"/>
  <c r="X178" i="2"/>
  <c r="K178" i="2"/>
  <c r="V177" i="2"/>
  <c r="L180" i="2"/>
  <c r="W179" i="2"/>
  <c r="P177" i="2"/>
  <c r="AA176" i="2"/>
  <c r="N178" i="2" l="1"/>
  <c r="Y177" i="2"/>
  <c r="K179" i="2"/>
  <c r="V178" i="2"/>
  <c r="L181" i="2"/>
  <c r="W180" i="2"/>
  <c r="M180" i="2"/>
  <c r="X179" i="2"/>
  <c r="P178" i="2"/>
  <c r="AA177" i="2"/>
  <c r="N179" i="2" l="1"/>
  <c r="Y178" i="2"/>
  <c r="L182" i="2"/>
  <c r="W181" i="2"/>
  <c r="M181" i="2"/>
  <c r="X180" i="2"/>
  <c r="K180" i="2"/>
  <c r="V179" i="2"/>
  <c r="P179" i="2"/>
  <c r="AA178" i="2"/>
  <c r="N180" i="2" l="1"/>
  <c r="Y179" i="2"/>
  <c r="M182" i="2"/>
  <c r="X181" i="2"/>
  <c r="K181" i="2"/>
  <c r="V180" i="2"/>
  <c r="L183" i="2"/>
  <c r="W182" i="2"/>
  <c r="P180" i="2"/>
  <c r="AA179" i="2"/>
  <c r="N181" i="2" l="1"/>
  <c r="Y180" i="2"/>
  <c r="L184" i="2"/>
  <c r="W183" i="2"/>
  <c r="K182" i="2"/>
  <c r="V181" i="2"/>
  <c r="M183" i="2"/>
  <c r="X182" i="2"/>
  <c r="P181" i="2"/>
  <c r="AA180" i="2"/>
  <c r="N182" i="2" l="1"/>
  <c r="Y181" i="2"/>
  <c r="K183" i="2"/>
  <c r="V182" i="2"/>
  <c r="M184" i="2"/>
  <c r="X183" i="2"/>
  <c r="L185" i="2"/>
  <c r="W184" i="2"/>
  <c r="P182" i="2"/>
  <c r="AA181" i="2"/>
  <c r="N183" i="2" l="1"/>
  <c r="Y182" i="2"/>
  <c r="M185" i="2"/>
  <c r="X184" i="2"/>
  <c r="L186" i="2"/>
  <c r="W185" i="2"/>
  <c r="K184" i="2"/>
  <c r="V183" i="2"/>
  <c r="P183" i="2"/>
  <c r="AA182" i="2"/>
  <c r="N184" i="2" l="1"/>
  <c r="Y183" i="2"/>
  <c r="W186" i="2"/>
  <c r="L187" i="2"/>
  <c r="K185" i="2"/>
  <c r="V184" i="2"/>
  <c r="M186" i="2"/>
  <c r="X185" i="2"/>
  <c r="P184" i="2"/>
  <c r="AA183" i="2"/>
  <c r="N185" i="2" l="1"/>
  <c r="Y184" i="2"/>
  <c r="K186" i="2"/>
  <c r="V185" i="2"/>
  <c r="M187" i="2"/>
  <c r="X186" i="2"/>
  <c r="L188" i="2"/>
  <c r="W187" i="2"/>
  <c r="P185" i="2"/>
  <c r="AA184" i="2"/>
  <c r="N186" i="2" l="1"/>
  <c r="Y185" i="2"/>
  <c r="M188" i="2"/>
  <c r="X187" i="2"/>
  <c r="L189" i="2"/>
  <c r="W188" i="2"/>
  <c r="K187" i="2"/>
  <c r="V186" i="2"/>
  <c r="P186" i="2"/>
  <c r="AA185" i="2"/>
  <c r="N187" i="2" l="1"/>
  <c r="Y186" i="2"/>
  <c r="K188" i="2"/>
  <c r="V187" i="2"/>
  <c r="L190" i="2"/>
  <c r="W189" i="2"/>
  <c r="M189" i="2"/>
  <c r="X188" i="2"/>
  <c r="P187" i="2"/>
  <c r="AA186" i="2"/>
  <c r="N188" i="2" l="1"/>
  <c r="Y187" i="2"/>
  <c r="L191" i="2"/>
  <c r="W190" i="2"/>
  <c r="M190" i="2"/>
  <c r="X189" i="2"/>
  <c r="K189" i="2"/>
  <c r="V188" i="2"/>
  <c r="P188" i="2"/>
  <c r="AA187" i="2"/>
  <c r="N189" i="2" l="1"/>
  <c r="Y188" i="2"/>
  <c r="M191" i="2"/>
  <c r="X190" i="2"/>
  <c r="K190" i="2"/>
  <c r="V189" i="2"/>
  <c r="L192" i="2"/>
  <c r="W191" i="2"/>
  <c r="P189" i="2"/>
  <c r="AA188" i="2"/>
  <c r="N190" i="2" l="1"/>
  <c r="Y189" i="2"/>
  <c r="L193" i="2"/>
  <c r="W192" i="2"/>
  <c r="K191" i="2"/>
  <c r="V190" i="2"/>
  <c r="M192" i="2"/>
  <c r="X191" i="2"/>
  <c r="P190" i="2"/>
  <c r="AA189" i="2"/>
  <c r="N191" i="2" l="1"/>
  <c r="Y190" i="2"/>
  <c r="M193" i="2"/>
  <c r="X192" i="2"/>
  <c r="K192" i="2"/>
  <c r="V191" i="2"/>
  <c r="W193" i="2"/>
  <c r="L194" i="2"/>
  <c r="P191" i="2"/>
  <c r="AA190" i="2"/>
  <c r="N192" i="2" l="1"/>
  <c r="Y191" i="2"/>
  <c r="L195" i="2"/>
  <c r="W194" i="2"/>
  <c r="K193" i="2"/>
  <c r="V192" i="2"/>
  <c r="M194" i="2"/>
  <c r="X193" i="2"/>
  <c r="P192" i="2"/>
  <c r="AA191" i="2"/>
  <c r="N193" i="2" l="1"/>
  <c r="Y192" i="2"/>
  <c r="K194" i="2"/>
  <c r="V193" i="2"/>
  <c r="M195" i="2"/>
  <c r="X194" i="2"/>
  <c r="L196" i="2"/>
  <c r="W195" i="2"/>
  <c r="P193" i="2"/>
  <c r="AA192" i="2"/>
  <c r="N194" i="2" l="1"/>
  <c r="Y193" i="2"/>
  <c r="M196" i="2"/>
  <c r="X195" i="2"/>
  <c r="L197" i="2"/>
  <c r="W196" i="2"/>
  <c r="K195" i="2"/>
  <c r="V194" i="2"/>
  <c r="P194" i="2"/>
  <c r="AA193" i="2"/>
  <c r="N195" i="2" l="1"/>
  <c r="Y194" i="2"/>
  <c r="K196" i="2"/>
  <c r="V195" i="2"/>
  <c r="L198" i="2"/>
  <c r="W197" i="2"/>
  <c r="M197" i="2"/>
  <c r="X196" i="2"/>
  <c r="P195" i="2"/>
  <c r="AA194" i="2"/>
  <c r="N196" i="2" l="1"/>
  <c r="Y195" i="2"/>
  <c r="L199" i="2"/>
  <c r="W198" i="2"/>
  <c r="M198" i="2"/>
  <c r="X197" i="2"/>
  <c r="K197" i="2"/>
  <c r="V196" i="2"/>
  <c r="P196" i="2"/>
  <c r="AA195" i="2"/>
  <c r="N197" i="2" l="1"/>
  <c r="Y196" i="2"/>
  <c r="M199" i="2"/>
  <c r="X198" i="2"/>
  <c r="K198" i="2"/>
  <c r="V197" i="2"/>
  <c r="L200" i="2"/>
  <c r="W199" i="2"/>
  <c r="P197" i="2"/>
  <c r="AA196" i="2"/>
  <c r="N198" i="2" l="1"/>
  <c r="Y197" i="2"/>
  <c r="K199" i="2"/>
  <c r="V198" i="2"/>
  <c r="L201" i="2"/>
  <c r="W200" i="2"/>
  <c r="M200" i="2"/>
  <c r="X199" i="2"/>
  <c r="P198" i="2"/>
  <c r="AA197" i="2"/>
  <c r="Y198" i="2" l="1"/>
  <c r="N199" i="2"/>
  <c r="L202" i="2"/>
  <c r="W201" i="2"/>
  <c r="M201" i="2"/>
  <c r="X200" i="2"/>
  <c r="K200" i="2"/>
  <c r="V199" i="2"/>
  <c r="P199" i="2"/>
  <c r="AA198" i="2"/>
  <c r="N200" i="2" l="1"/>
  <c r="Y199" i="2"/>
  <c r="M202" i="2"/>
  <c r="X201" i="2"/>
  <c r="K201" i="2"/>
  <c r="V200" i="2"/>
  <c r="L203" i="2"/>
  <c r="W202" i="2"/>
  <c r="P200" i="2"/>
  <c r="AA199" i="2"/>
  <c r="N201" i="2" l="1"/>
  <c r="Y200" i="2"/>
  <c r="K202" i="2"/>
  <c r="V201" i="2"/>
  <c r="L204" i="2"/>
  <c r="W203" i="2"/>
  <c r="M203" i="2"/>
  <c r="X202" i="2"/>
  <c r="P201" i="2"/>
  <c r="AA200" i="2"/>
  <c r="Y201" i="2" l="1"/>
  <c r="N202" i="2"/>
  <c r="L205" i="2"/>
  <c r="W204" i="2"/>
  <c r="K203" i="2"/>
  <c r="V202" i="2"/>
  <c r="M204" i="2"/>
  <c r="X203" i="2"/>
  <c r="P202" i="2"/>
  <c r="AA201" i="2"/>
  <c r="N203" i="2" l="1"/>
  <c r="Y202" i="2"/>
  <c r="M205" i="2"/>
  <c r="X204" i="2"/>
  <c r="K204" i="2"/>
  <c r="V203" i="2"/>
  <c r="W205" i="2"/>
  <c r="L206" i="2"/>
  <c r="P203" i="2"/>
  <c r="AA202" i="2"/>
  <c r="N204" i="2" l="1"/>
  <c r="Y203" i="2"/>
  <c r="K205" i="2"/>
  <c r="V204" i="2"/>
  <c r="L207" i="2"/>
  <c r="W206" i="2"/>
  <c r="M206" i="2"/>
  <c r="X205" i="2"/>
  <c r="P204" i="2"/>
  <c r="AA203" i="2"/>
  <c r="N205" i="2" l="1"/>
  <c r="Y204" i="2"/>
  <c r="M207" i="2"/>
  <c r="X206" i="2"/>
  <c r="L208" i="2"/>
  <c r="W207" i="2"/>
  <c r="K206" i="2"/>
  <c r="V205" i="2"/>
  <c r="P205" i="2"/>
  <c r="AA204" i="2"/>
  <c r="N206" i="2" l="1"/>
  <c r="Y205" i="2"/>
  <c r="L209" i="2"/>
  <c r="W208" i="2"/>
  <c r="K207" i="2"/>
  <c r="V206" i="2"/>
  <c r="M208" i="2"/>
  <c r="X207" i="2"/>
  <c r="P206" i="2"/>
  <c r="AA205" i="2"/>
  <c r="N207" i="2" l="1"/>
  <c r="Y206" i="2"/>
  <c r="K208" i="2"/>
  <c r="V207" i="2"/>
  <c r="M209" i="2"/>
  <c r="X208" i="2"/>
  <c r="W209" i="2"/>
  <c r="L210" i="2"/>
  <c r="P207" i="2"/>
  <c r="AA206" i="2"/>
  <c r="N208" i="2" l="1"/>
  <c r="Y207" i="2"/>
  <c r="M210" i="2"/>
  <c r="X209" i="2"/>
  <c r="L211" i="2"/>
  <c r="W210" i="2"/>
  <c r="K209" i="2"/>
  <c r="V208" i="2"/>
  <c r="P208" i="2"/>
  <c r="AA207" i="2"/>
  <c r="N209" i="2" l="1"/>
  <c r="Y208" i="2"/>
  <c r="L212" i="2"/>
  <c r="W211" i="2"/>
  <c r="K210" i="2"/>
  <c r="V209" i="2"/>
  <c r="M211" i="2"/>
  <c r="X210" i="2"/>
  <c r="P209" i="2"/>
  <c r="AA208" i="2"/>
  <c r="N210" i="2" l="1"/>
  <c r="Y209" i="2"/>
  <c r="K211" i="2"/>
  <c r="V210" i="2"/>
  <c r="M212" i="2"/>
  <c r="X211" i="2"/>
  <c r="L213" i="2"/>
  <c r="W212" i="2"/>
  <c r="P210" i="2"/>
  <c r="AA209" i="2"/>
  <c r="Y210" i="2" l="1"/>
  <c r="N211" i="2"/>
  <c r="L214" i="2"/>
  <c r="W213" i="2"/>
  <c r="K212" i="2"/>
  <c r="V211" i="2"/>
  <c r="M213" i="2"/>
  <c r="X212" i="2"/>
  <c r="P211" i="2"/>
  <c r="AA210" i="2"/>
  <c r="N212" i="2" l="1"/>
  <c r="Y211" i="2"/>
  <c r="M214" i="2"/>
  <c r="X213" i="2"/>
  <c r="K213" i="2"/>
  <c r="V212" i="2"/>
  <c r="L215" i="2"/>
  <c r="W214" i="2"/>
  <c r="P212" i="2"/>
  <c r="AA211" i="2"/>
  <c r="N213" i="2" l="1"/>
  <c r="Y212" i="2"/>
  <c r="K214" i="2"/>
  <c r="V213" i="2"/>
  <c r="L216" i="2"/>
  <c r="W215" i="2"/>
  <c r="M215" i="2"/>
  <c r="X214" i="2"/>
  <c r="P213" i="2"/>
  <c r="AA212" i="2"/>
  <c r="N214" i="2" l="1"/>
  <c r="Y213" i="2"/>
  <c r="L217" i="2"/>
  <c r="W216" i="2"/>
  <c r="M216" i="2"/>
  <c r="X215" i="2"/>
  <c r="K215" i="2"/>
  <c r="V214" i="2"/>
  <c r="P214" i="2"/>
  <c r="AA213" i="2"/>
  <c r="N215" i="2" l="1"/>
  <c r="Y214" i="2"/>
  <c r="M217" i="2"/>
  <c r="X216" i="2"/>
  <c r="K216" i="2"/>
  <c r="V215" i="2"/>
  <c r="L218" i="2"/>
  <c r="W217" i="2"/>
  <c r="P215" i="2"/>
  <c r="AA214" i="2"/>
  <c r="N216" i="2" l="1"/>
  <c r="Y215" i="2"/>
  <c r="L219" i="2"/>
  <c r="W218" i="2"/>
  <c r="M218" i="2"/>
  <c r="X217" i="2"/>
  <c r="K217" i="2"/>
  <c r="V216" i="2"/>
  <c r="P216" i="2"/>
  <c r="AA215" i="2"/>
  <c r="N217" i="2" l="1"/>
  <c r="Y216" i="2"/>
  <c r="M219" i="2"/>
  <c r="X218" i="2"/>
  <c r="K218" i="2"/>
  <c r="V217" i="2"/>
  <c r="L220" i="2"/>
  <c r="W219" i="2"/>
  <c r="P217" i="2"/>
  <c r="AA216" i="2"/>
  <c r="Y217" i="2" l="1"/>
  <c r="N218" i="2"/>
  <c r="K219" i="2"/>
  <c r="V218" i="2"/>
  <c r="L221" i="2"/>
  <c r="W220" i="2"/>
  <c r="M220" i="2"/>
  <c r="X219" i="2"/>
  <c r="P218" i="2"/>
  <c r="AA217" i="2"/>
  <c r="Y218" i="2" l="1"/>
  <c r="N219" i="2"/>
  <c r="L222" i="2"/>
  <c r="W221" i="2"/>
  <c r="M221" i="2"/>
  <c r="X220" i="2"/>
  <c r="K220" i="2"/>
  <c r="V219" i="2"/>
  <c r="P219" i="2"/>
  <c r="AA218" i="2"/>
  <c r="Y219" i="2" l="1"/>
  <c r="N220" i="2"/>
  <c r="M222" i="2"/>
  <c r="X221" i="2"/>
  <c r="K221" i="2"/>
  <c r="V220" i="2"/>
  <c r="L223" i="2"/>
  <c r="W222" i="2"/>
  <c r="P220" i="2"/>
  <c r="AA219" i="2"/>
  <c r="N221" i="2" l="1"/>
  <c r="Y220" i="2"/>
  <c r="K222" i="2"/>
  <c r="V221" i="2"/>
  <c r="L224" i="2"/>
  <c r="W223" i="2"/>
  <c r="M223" i="2"/>
  <c r="X222" i="2"/>
  <c r="P221" i="2"/>
  <c r="AA220" i="2"/>
  <c r="N222" i="2" l="1"/>
  <c r="Y221" i="2"/>
  <c r="L225" i="2"/>
  <c r="W224" i="2"/>
  <c r="M224" i="2"/>
  <c r="X223" i="2"/>
  <c r="K223" i="2"/>
  <c r="V222" i="2"/>
  <c r="P222" i="2"/>
  <c r="AA221" i="2"/>
  <c r="Y222" i="2" l="1"/>
  <c r="N223" i="2"/>
  <c r="M225" i="2"/>
  <c r="X224" i="2"/>
  <c r="K224" i="2"/>
  <c r="V223" i="2"/>
  <c r="L226" i="2"/>
  <c r="W225" i="2"/>
  <c r="P223" i="2"/>
  <c r="AA222" i="2"/>
  <c r="N224" i="2" l="1"/>
  <c r="Y223" i="2"/>
  <c r="K225" i="2"/>
  <c r="V224" i="2"/>
  <c r="W226" i="2"/>
  <c r="L227" i="2"/>
  <c r="M226" i="2"/>
  <c r="X225" i="2"/>
  <c r="P224" i="2"/>
  <c r="AA223" i="2"/>
  <c r="Y224" i="2" l="1"/>
  <c r="N225" i="2"/>
  <c r="L228" i="2"/>
  <c r="W227" i="2"/>
  <c r="M227" i="2"/>
  <c r="X226" i="2"/>
  <c r="K226" i="2"/>
  <c r="V225" i="2"/>
  <c r="P225" i="2"/>
  <c r="AA224" i="2"/>
  <c r="Y225" i="2" l="1"/>
  <c r="N226" i="2"/>
  <c r="M228" i="2"/>
  <c r="X227" i="2"/>
  <c r="K227" i="2"/>
  <c r="V226" i="2"/>
  <c r="W228" i="2"/>
  <c r="L229" i="2"/>
  <c r="P226" i="2"/>
  <c r="AA225" i="2"/>
  <c r="N227" i="2" l="1"/>
  <c r="Y226" i="2"/>
  <c r="K228" i="2"/>
  <c r="V227" i="2"/>
  <c r="L230" i="2"/>
  <c r="W229" i="2"/>
  <c r="M229" i="2"/>
  <c r="X228" i="2"/>
  <c r="P227" i="2"/>
  <c r="AA226" i="2"/>
  <c r="N228" i="2" l="1"/>
  <c r="Y227" i="2"/>
  <c r="L231" i="2"/>
  <c r="W230" i="2"/>
  <c r="M230" i="2"/>
  <c r="X229" i="2"/>
  <c r="K229" i="2"/>
  <c r="V228" i="2"/>
  <c r="P228" i="2"/>
  <c r="AA227" i="2"/>
  <c r="Y228" i="2" l="1"/>
  <c r="N229" i="2"/>
  <c r="K230" i="2"/>
  <c r="V229" i="2"/>
  <c r="M231" i="2"/>
  <c r="X230" i="2"/>
  <c r="L232" i="2"/>
  <c r="W231" i="2"/>
  <c r="P229" i="2"/>
  <c r="AA228" i="2"/>
  <c r="Y229" i="2" l="1"/>
  <c r="N230" i="2"/>
  <c r="M232" i="2"/>
  <c r="X231" i="2"/>
  <c r="L233" i="2"/>
  <c r="W232" i="2"/>
  <c r="K231" i="2"/>
  <c r="V230" i="2"/>
  <c r="P230" i="2"/>
  <c r="AA229" i="2"/>
  <c r="N231" i="2" l="1"/>
  <c r="Y230" i="2"/>
  <c r="L234" i="2"/>
  <c r="W233" i="2"/>
  <c r="K232" i="2"/>
  <c r="V231" i="2"/>
  <c r="M233" i="2"/>
  <c r="X232" i="2"/>
  <c r="P231" i="2"/>
  <c r="AA230" i="2"/>
  <c r="Y231" i="2" l="1"/>
  <c r="N232" i="2"/>
  <c r="K233" i="2"/>
  <c r="V232" i="2"/>
  <c r="M234" i="2"/>
  <c r="X233" i="2"/>
  <c r="L235" i="2"/>
  <c r="W234" i="2"/>
  <c r="P232" i="2"/>
  <c r="AA231" i="2"/>
  <c r="N233" i="2" l="1"/>
  <c r="Y232" i="2"/>
  <c r="M235" i="2"/>
  <c r="X234" i="2"/>
  <c r="L236" i="2"/>
  <c r="W235" i="2"/>
  <c r="K234" i="2"/>
  <c r="V233" i="2"/>
  <c r="P233" i="2"/>
  <c r="AA232" i="2"/>
  <c r="N234" i="2" l="1"/>
  <c r="Y233" i="2"/>
  <c r="L237" i="2"/>
  <c r="W236" i="2"/>
  <c r="K235" i="2"/>
  <c r="V234" i="2"/>
  <c r="M236" i="2"/>
  <c r="X235" i="2"/>
  <c r="P234" i="2"/>
  <c r="AA233" i="2"/>
  <c r="N235" i="2" l="1"/>
  <c r="Y234" i="2"/>
  <c r="K236" i="2"/>
  <c r="V235" i="2"/>
  <c r="M237" i="2"/>
  <c r="X236" i="2"/>
  <c r="L238" i="2"/>
  <c r="W237" i="2"/>
  <c r="P235" i="2"/>
  <c r="AA234" i="2"/>
  <c r="N236" i="2" l="1"/>
  <c r="Y235" i="2"/>
  <c r="M238" i="2"/>
  <c r="X237" i="2"/>
  <c r="L239" i="2"/>
  <c r="W238" i="2"/>
  <c r="K237" i="2"/>
  <c r="V236" i="2"/>
  <c r="P236" i="2"/>
  <c r="AA235" i="2"/>
  <c r="N237" i="2" l="1"/>
  <c r="Y236" i="2"/>
  <c r="L240" i="2"/>
  <c r="W239" i="2"/>
  <c r="K238" i="2"/>
  <c r="V237" i="2"/>
  <c r="M239" i="2"/>
  <c r="X238" i="2"/>
  <c r="P237" i="2"/>
  <c r="AA236" i="2"/>
  <c r="N238" i="2" l="1"/>
  <c r="Y237" i="2"/>
  <c r="K239" i="2"/>
  <c r="V238" i="2"/>
  <c r="M240" i="2"/>
  <c r="X239" i="2"/>
  <c r="L241" i="2"/>
  <c r="W240" i="2"/>
  <c r="P238" i="2"/>
  <c r="AA237" i="2"/>
  <c r="N239" i="2" l="1"/>
  <c r="Y238" i="2"/>
  <c r="L242" i="2"/>
  <c r="W241" i="2"/>
  <c r="M241" i="2"/>
  <c r="X240" i="2"/>
  <c r="K240" i="2"/>
  <c r="V239" i="2"/>
  <c r="P239" i="2"/>
  <c r="AA238" i="2"/>
  <c r="N240" i="2" l="1"/>
  <c r="Y239" i="2"/>
  <c r="M242" i="2"/>
  <c r="X241" i="2"/>
  <c r="K241" i="2"/>
  <c r="V240" i="2"/>
  <c r="L243" i="2"/>
  <c r="W242" i="2"/>
  <c r="P240" i="2"/>
  <c r="AA239" i="2"/>
  <c r="N241" i="2" l="1"/>
  <c r="Y240" i="2"/>
  <c r="K242" i="2"/>
  <c r="V241" i="2"/>
  <c r="L244" i="2"/>
  <c r="W243" i="2"/>
  <c r="M243" i="2"/>
  <c r="X242" i="2"/>
  <c r="P241" i="2"/>
  <c r="AA240" i="2"/>
  <c r="N242" i="2" l="1"/>
  <c r="Y241" i="2"/>
  <c r="W244" i="2"/>
  <c r="L245" i="2"/>
  <c r="M244" i="2"/>
  <c r="X243" i="2"/>
  <c r="K243" i="2"/>
  <c r="V242" i="2"/>
  <c r="P242" i="2"/>
  <c r="AA241" i="2"/>
  <c r="N243" i="2" l="1"/>
  <c r="Y242" i="2"/>
  <c r="M245" i="2"/>
  <c r="X244" i="2"/>
  <c r="L246" i="2"/>
  <c r="W245" i="2"/>
  <c r="K244" i="2"/>
  <c r="V243" i="2"/>
  <c r="P243" i="2"/>
  <c r="AA242" i="2"/>
  <c r="N244" i="2" l="1"/>
  <c r="Y243" i="2"/>
  <c r="L247" i="2"/>
  <c r="W246" i="2"/>
  <c r="K245" i="2"/>
  <c r="V244" i="2"/>
  <c r="M246" i="2"/>
  <c r="X245" i="2"/>
  <c r="P244" i="2"/>
  <c r="AA243" i="2"/>
  <c r="Y244" i="2" l="1"/>
  <c r="N245" i="2"/>
  <c r="M247" i="2"/>
  <c r="X246" i="2"/>
  <c r="K246" i="2"/>
  <c r="V245" i="2"/>
  <c r="W247" i="2"/>
  <c r="L248" i="2"/>
  <c r="P245" i="2"/>
  <c r="AA244" i="2"/>
  <c r="N246" i="2" l="1"/>
  <c r="Y245" i="2"/>
  <c r="K247" i="2"/>
  <c r="V246" i="2"/>
  <c r="L249" i="2"/>
  <c r="W248" i="2"/>
  <c r="M248" i="2"/>
  <c r="X247" i="2"/>
  <c r="P246" i="2"/>
  <c r="AA245" i="2"/>
  <c r="N247" i="2" l="1"/>
  <c r="Y246" i="2"/>
  <c r="M249" i="2"/>
  <c r="X248" i="2"/>
  <c r="L250" i="2"/>
  <c r="W249" i="2"/>
  <c r="K248" i="2"/>
  <c r="V247" i="2"/>
  <c r="P247" i="2"/>
  <c r="AA246" i="2"/>
  <c r="N248" i="2" l="1"/>
  <c r="Y247" i="2"/>
  <c r="K249" i="2"/>
  <c r="V248" i="2"/>
  <c r="M250" i="2"/>
  <c r="X249" i="2"/>
  <c r="L251" i="2"/>
  <c r="W250" i="2"/>
  <c r="P248" i="2"/>
  <c r="AA247" i="2"/>
  <c r="Y248" i="2" l="1"/>
  <c r="N249" i="2"/>
  <c r="M251" i="2"/>
  <c r="X250" i="2"/>
  <c r="W251" i="2"/>
  <c r="L252" i="2"/>
  <c r="K250" i="2"/>
  <c r="V249" i="2"/>
  <c r="P249" i="2"/>
  <c r="AA248" i="2"/>
  <c r="N250" i="2" l="1"/>
  <c r="Y249" i="2"/>
  <c r="M252" i="2"/>
  <c r="X251" i="2"/>
  <c r="L253" i="2"/>
  <c r="W252" i="2"/>
  <c r="K251" i="2"/>
  <c r="V250" i="2"/>
  <c r="P250" i="2"/>
  <c r="AA249" i="2"/>
  <c r="N251" i="2" l="1"/>
  <c r="Y250" i="2"/>
  <c r="K252" i="2"/>
  <c r="V251" i="2"/>
  <c r="L254" i="2"/>
  <c r="W253" i="2"/>
  <c r="M253" i="2"/>
  <c r="X252" i="2"/>
  <c r="P251" i="2"/>
  <c r="AA250" i="2"/>
  <c r="N252" i="2" l="1"/>
  <c r="Y251" i="2"/>
  <c r="L255" i="2"/>
  <c r="W254" i="2"/>
  <c r="M254" i="2"/>
  <c r="X253" i="2"/>
  <c r="K253" i="2"/>
  <c r="V252" i="2"/>
  <c r="P252" i="2"/>
  <c r="AA251" i="2"/>
  <c r="N253" i="2" l="1"/>
  <c r="Y252" i="2"/>
  <c r="K254" i="2"/>
  <c r="V253" i="2"/>
  <c r="M255" i="2"/>
  <c r="X254" i="2"/>
  <c r="L256" i="2"/>
  <c r="W255" i="2"/>
  <c r="P253" i="2"/>
  <c r="AA252" i="2"/>
  <c r="N254" i="2" l="1"/>
  <c r="Y253" i="2"/>
  <c r="M256" i="2"/>
  <c r="X255" i="2"/>
  <c r="L257" i="2"/>
  <c r="W256" i="2"/>
  <c r="K255" i="2"/>
  <c r="V254" i="2"/>
  <c r="P254" i="2"/>
  <c r="AA253" i="2"/>
  <c r="Y254" i="2" l="1"/>
  <c r="N255" i="2"/>
  <c r="W257" i="2"/>
  <c r="L258" i="2"/>
  <c r="K256" i="2"/>
  <c r="V255" i="2"/>
  <c r="M257" i="2"/>
  <c r="X256" i="2"/>
  <c r="P255" i="2"/>
  <c r="AA254" i="2"/>
  <c r="N256" i="2" l="1"/>
  <c r="Y255" i="2"/>
  <c r="M258" i="2"/>
  <c r="X257" i="2"/>
  <c r="K257" i="2"/>
  <c r="V256" i="2"/>
  <c r="L259" i="2"/>
  <c r="W258" i="2"/>
  <c r="P256" i="2"/>
  <c r="AA255" i="2"/>
  <c r="N257" i="2" l="1"/>
  <c r="Y256" i="2"/>
  <c r="L260" i="2"/>
  <c r="W259" i="2"/>
  <c r="K258" i="2"/>
  <c r="V257" i="2"/>
  <c r="M259" i="2"/>
  <c r="X258" i="2"/>
  <c r="P257" i="2"/>
  <c r="AA256" i="2"/>
  <c r="N258" i="2" l="1"/>
  <c r="Y257" i="2"/>
  <c r="K259" i="2"/>
  <c r="V258" i="2"/>
  <c r="M260" i="2"/>
  <c r="X259" i="2"/>
  <c r="L261" i="2"/>
  <c r="W260" i="2"/>
  <c r="P258" i="2"/>
  <c r="AA257" i="2"/>
  <c r="N259" i="2" l="1"/>
  <c r="Y258" i="2"/>
  <c r="M261" i="2"/>
  <c r="X260" i="2"/>
  <c r="L262" i="2"/>
  <c r="W261" i="2"/>
  <c r="K260" i="2"/>
  <c r="V259" i="2"/>
  <c r="P259" i="2"/>
  <c r="AA258" i="2"/>
  <c r="N260" i="2" l="1"/>
  <c r="Y259" i="2"/>
  <c r="L263" i="2"/>
  <c r="W262" i="2"/>
  <c r="K261" i="2"/>
  <c r="V260" i="2"/>
  <c r="M262" i="2"/>
  <c r="X261" i="2"/>
  <c r="P260" i="2"/>
  <c r="AA259" i="2"/>
  <c r="Y260" i="2" l="1"/>
  <c r="N261" i="2"/>
  <c r="K262" i="2"/>
  <c r="V261" i="2"/>
  <c r="M263" i="2"/>
  <c r="X262" i="2"/>
  <c r="L264" i="2"/>
  <c r="W263" i="2"/>
  <c r="P261" i="2"/>
  <c r="AA260" i="2"/>
  <c r="N262" i="2" l="1"/>
  <c r="Y261" i="2"/>
  <c r="M264" i="2"/>
  <c r="X263" i="2"/>
  <c r="L265" i="2"/>
  <c r="W264" i="2"/>
  <c r="K263" i="2"/>
  <c r="V262" i="2"/>
  <c r="P262" i="2"/>
  <c r="AA261" i="2"/>
  <c r="Y262" i="2" l="1"/>
  <c r="N263" i="2"/>
  <c r="K264" i="2"/>
  <c r="V263" i="2"/>
  <c r="L266" i="2"/>
  <c r="W265" i="2"/>
  <c r="M265" i="2"/>
  <c r="X264" i="2"/>
  <c r="P263" i="2"/>
  <c r="AA262" i="2"/>
  <c r="N264" i="2" l="1"/>
  <c r="Y263" i="2"/>
  <c r="L267" i="2"/>
  <c r="W266" i="2"/>
  <c r="M266" i="2"/>
  <c r="X265" i="2"/>
  <c r="K265" i="2"/>
  <c r="V264" i="2"/>
  <c r="P264" i="2"/>
  <c r="AA263" i="2"/>
  <c r="Y264" i="2" l="1"/>
  <c r="N265" i="2"/>
  <c r="M267" i="2"/>
  <c r="X266" i="2"/>
  <c r="K266" i="2"/>
  <c r="V265" i="2"/>
  <c r="L268" i="2"/>
  <c r="W267" i="2"/>
  <c r="P265" i="2"/>
  <c r="AA264" i="2"/>
  <c r="N266" i="2" l="1"/>
  <c r="Y265" i="2"/>
  <c r="K267" i="2"/>
  <c r="V266" i="2"/>
  <c r="L269" i="2"/>
  <c r="W268" i="2"/>
  <c r="M268" i="2"/>
  <c r="X267" i="2"/>
  <c r="P266" i="2"/>
  <c r="AA265" i="2"/>
  <c r="N267" i="2" l="1"/>
  <c r="Y266" i="2"/>
  <c r="M269" i="2"/>
  <c r="X268" i="2"/>
  <c r="L270" i="2"/>
  <c r="W269" i="2"/>
  <c r="K268" i="2"/>
  <c r="V267" i="2"/>
  <c r="P267" i="2"/>
  <c r="AA266" i="2"/>
  <c r="N268" i="2" l="1"/>
  <c r="Y267" i="2"/>
  <c r="L271" i="2"/>
  <c r="W270" i="2"/>
  <c r="K269" i="2"/>
  <c r="V268" i="2"/>
  <c r="M270" i="2"/>
  <c r="X269" i="2"/>
  <c r="P268" i="2"/>
  <c r="AA267" i="2"/>
  <c r="N269" i="2" l="1"/>
  <c r="Y268" i="2"/>
  <c r="K270" i="2"/>
  <c r="V269" i="2"/>
  <c r="M271" i="2"/>
  <c r="X270" i="2"/>
  <c r="L272" i="2"/>
  <c r="W271" i="2"/>
  <c r="P269" i="2"/>
  <c r="AA268" i="2"/>
  <c r="N270" i="2" l="1"/>
  <c r="Y269" i="2"/>
  <c r="M272" i="2"/>
  <c r="X271" i="2"/>
  <c r="L273" i="2"/>
  <c r="W272" i="2"/>
  <c r="K271" i="2"/>
  <c r="V270" i="2"/>
  <c r="P270" i="2"/>
  <c r="AA269" i="2"/>
  <c r="Y270" i="2" l="1"/>
  <c r="N271" i="2"/>
  <c r="L274" i="2"/>
  <c r="W273" i="2"/>
  <c r="K272" i="2"/>
  <c r="V271" i="2"/>
  <c r="M273" i="2"/>
  <c r="X272" i="2"/>
  <c r="P271" i="2"/>
  <c r="AA270" i="2"/>
  <c r="Y271" i="2" l="1"/>
  <c r="N272" i="2"/>
  <c r="M274" i="2"/>
  <c r="X273" i="2"/>
  <c r="L275" i="2"/>
  <c r="W274" i="2"/>
  <c r="K273" i="2"/>
  <c r="V272" i="2"/>
  <c r="P272" i="2"/>
  <c r="AA271" i="2"/>
  <c r="N273" i="2" l="1"/>
  <c r="Y272" i="2"/>
  <c r="W275" i="2"/>
  <c r="L276" i="2"/>
  <c r="K274" i="2"/>
  <c r="V273" i="2"/>
  <c r="M275" i="2"/>
  <c r="X274" i="2"/>
  <c r="P273" i="2"/>
  <c r="AA272" i="2"/>
  <c r="N274" i="2" l="1"/>
  <c r="Y273" i="2"/>
  <c r="K275" i="2"/>
  <c r="V274" i="2"/>
  <c r="L277" i="2"/>
  <c r="W276" i="2"/>
  <c r="M276" i="2"/>
  <c r="X275" i="2"/>
  <c r="P274" i="2"/>
  <c r="AA273" i="2"/>
  <c r="N275" i="2" l="1"/>
  <c r="Y274" i="2"/>
  <c r="L278" i="2"/>
  <c r="W277" i="2"/>
  <c r="M277" i="2"/>
  <c r="X276" i="2"/>
  <c r="K276" i="2"/>
  <c r="V275" i="2"/>
  <c r="P275" i="2"/>
  <c r="AA274" i="2"/>
  <c r="N276" i="2" l="1"/>
  <c r="Y275" i="2"/>
  <c r="M278" i="2"/>
  <c r="X277" i="2"/>
  <c r="K277" i="2"/>
  <c r="V276" i="2"/>
  <c r="L279" i="2"/>
  <c r="W278" i="2"/>
  <c r="P276" i="2"/>
  <c r="AA275" i="2"/>
  <c r="N277" i="2" l="1"/>
  <c r="Y276" i="2"/>
  <c r="K278" i="2"/>
  <c r="V277" i="2"/>
  <c r="L280" i="2"/>
  <c r="W279" i="2"/>
  <c r="M279" i="2"/>
  <c r="X278" i="2"/>
  <c r="P277" i="2"/>
  <c r="AA276" i="2"/>
  <c r="N278" i="2" l="1"/>
  <c r="Y277" i="2"/>
  <c r="L281" i="2"/>
  <c r="W280" i="2"/>
  <c r="M280" i="2"/>
  <c r="X279" i="2"/>
  <c r="K279" i="2"/>
  <c r="V278" i="2"/>
  <c r="P278" i="2"/>
  <c r="AA277" i="2"/>
  <c r="N279" i="2" l="1"/>
  <c r="Y278" i="2"/>
  <c r="M281" i="2"/>
  <c r="X280" i="2"/>
  <c r="K280" i="2"/>
  <c r="V279" i="2"/>
  <c r="L282" i="2"/>
  <c r="W281" i="2"/>
  <c r="P279" i="2"/>
  <c r="AA278" i="2"/>
  <c r="Y279" i="2" l="1"/>
  <c r="N280" i="2"/>
  <c r="K281" i="2"/>
  <c r="V280" i="2"/>
  <c r="L283" i="2"/>
  <c r="W282" i="2"/>
  <c r="M282" i="2"/>
  <c r="X281" i="2"/>
  <c r="P280" i="2"/>
  <c r="AA279" i="2"/>
  <c r="Y280" i="2" l="1"/>
  <c r="N281" i="2"/>
  <c r="L284" i="2"/>
  <c r="W283" i="2"/>
  <c r="M283" i="2"/>
  <c r="X282" i="2"/>
  <c r="K282" i="2"/>
  <c r="V281" i="2"/>
  <c r="P281" i="2"/>
  <c r="AA280" i="2"/>
  <c r="N282" i="2" l="1"/>
  <c r="Y281" i="2"/>
  <c r="M284" i="2"/>
  <c r="X283" i="2"/>
  <c r="K283" i="2"/>
  <c r="V282" i="2"/>
  <c r="L285" i="2"/>
  <c r="W284" i="2"/>
  <c r="P282" i="2"/>
  <c r="AA281" i="2"/>
  <c r="N283" i="2" l="1"/>
  <c r="Y282" i="2"/>
  <c r="K284" i="2"/>
  <c r="V283" i="2"/>
  <c r="W285" i="2"/>
  <c r="L286" i="2"/>
  <c r="M285" i="2"/>
  <c r="X284" i="2"/>
  <c r="P283" i="2"/>
  <c r="AA282" i="2"/>
  <c r="N284" i="2" l="1"/>
  <c r="Y283" i="2"/>
  <c r="L287" i="2"/>
  <c r="W286" i="2"/>
  <c r="M286" i="2"/>
  <c r="X285" i="2"/>
  <c r="K285" i="2"/>
  <c r="V284" i="2"/>
  <c r="P284" i="2"/>
  <c r="AA283" i="2"/>
  <c r="Y284" i="2" l="1"/>
  <c r="N285" i="2"/>
  <c r="M287" i="2"/>
  <c r="X286" i="2"/>
  <c r="K286" i="2"/>
  <c r="V285" i="2"/>
  <c r="L288" i="2"/>
  <c r="W287" i="2"/>
  <c r="P285" i="2"/>
  <c r="AA284" i="2"/>
  <c r="N286" i="2" l="1"/>
  <c r="Y285" i="2"/>
  <c r="K287" i="2"/>
  <c r="V286" i="2"/>
  <c r="L289" i="2"/>
  <c r="W288" i="2"/>
  <c r="M288" i="2"/>
  <c r="X287" i="2"/>
  <c r="P286" i="2"/>
  <c r="AA285" i="2"/>
  <c r="Y286" i="2" l="1"/>
  <c r="N287" i="2"/>
  <c r="L290" i="2"/>
  <c r="W289" i="2"/>
  <c r="M289" i="2"/>
  <c r="X288" i="2"/>
  <c r="K288" i="2"/>
  <c r="V287" i="2"/>
  <c r="P287" i="2"/>
  <c r="AA286" i="2"/>
  <c r="Y287" i="2" l="1"/>
  <c r="N288" i="2"/>
  <c r="M290" i="2"/>
  <c r="X289" i="2"/>
  <c r="K289" i="2"/>
  <c r="V288" i="2"/>
  <c r="L291" i="2"/>
  <c r="W290" i="2"/>
  <c r="P288" i="2"/>
  <c r="AA287" i="2"/>
  <c r="N289" i="2" l="1"/>
  <c r="Y288" i="2"/>
  <c r="K290" i="2"/>
  <c r="V289" i="2"/>
  <c r="L292" i="2"/>
  <c r="W291" i="2"/>
  <c r="M291" i="2"/>
  <c r="X290" i="2"/>
  <c r="P289" i="2"/>
  <c r="AA288" i="2"/>
  <c r="N290" i="2" l="1"/>
  <c r="Y289" i="2"/>
  <c r="L293" i="2"/>
  <c r="W292" i="2"/>
  <c r="M292" i="2"/>
  <c r="X291" i="2"/>
  <c r="K291" i="2"/>
  <c r="V290" i="2"/>
  <c r="P290" i="2"/>
  <c r="AA289" i="2"/>
  <c r="N291" i="2" l="1"/>
  <c r="Y290" i="2"/>
  <c r="M293" i="2"/>
  <c r="X292" i="2"/>
  <c r="K292" i="2"/>
  <c r="V291" i="2"/>
  <c r="L294" i="2"/>
  <c r="W293" i="2"/>
  <c r="P291" i="2"/>
  <c r="AA290" i="2"/>
  <c r="N292" i="2" l="1"/>
  <c r="Y291" i="2"/>
  <c r="K293" i="2"/>
  <c r="V292" i="2"/>
  <c r="W294" i="2"/>
  <c r="L295" i="2"/>
  <c r="M294" i="2"/>
  <c r="X293" i="2"/>
  <c r="P292" i="2"/>
  <c r="AA291" i="2"/>
  <c r="Y292" i="2" l="1"/>
  <c r="N293" i="2"/>
  <c r="M295" i="2"/>
  <c r="X294" i="2"/>
  <c r="L296" i="2"/>
  <c r="W295" i="2"/>
  <c r="K294" i="2"/>
  <c r="V293" i="2"/>
  <c r="P293" i="2"/>
  <c r="AA292" i="2"/>
  <c r="Y293" i="2" l="1"/>
  <c r="N294" i="2"/>
  <c r="K295" i="2"/>
  <c r="V294" i="2"/>
  <c r="M296" i="2"/>
  <c r="X295" i="2"/>
  <c r="L297" i="2"/>
  <c r="W296" i="2"/>
  <c r="P294" i="2"/>
  <c r="AA293" i="2"/>
  <c r="N295" i="2" l="1"/>
  <c r="Y294" i="2"/>
  <c r="L298" i="2"/>
  <c r="W297" i="2"/>
  <c r="M297" i="2"/>
  <c r="X296" i="2"/>
  <c r="K296" i="2"/>
  <c r="V295" i="2"/>
  <c r="P295" i="2"/>
  <c r="AA294" i="2"/>
  <c r="N296" i="2" l="1"/>
  <c r="Y295" i="2"/>
  <c r="M298" i="2"/>
  <c r="X297" i="2"/>
  <c r="K297" i="2"/>
  <c r="V296" i="2"/>
  <c r="L299" i="2"/>
  <c r="W298" i="2"/>
  <c r="P296" i="2"/>
  <c r="AA295" i="2"/>
  <c r="N297" i="2" l="1"/>
  <c r="Y296" i="2"/>
  <c r="K298" i="2"/>
  <c r="V297" i="2"/>
  <c r="L300" i="2"/>
  <c r="W299" i="2"/>
  <c r="M299" i="2"/>
  <c r="X298" i="2"/>
  <c r="P297" i="2"/>
  <c r="AA296" i="2"/>
  <c r="N298" i="2" l="1"/>
  <c r="Y297" i="2"/>
  <c r="L301" i="2"/>
  <c r="W300" i="2"/>
  <c r="M300" i="2"/>
  <c r="X299" i="2"/>
  <c r="K299" i="2"/>
  <c r="V298" i="2"/>
  <c r="P298" i="2"/>
  <c r="AA297" i="2"/>
  <c r="N299" i="2" l="1"/>
  <c r="Y298" i="2"/>
  <c r="M301" i="2"/>
  <c r="X300" i="2"/>
  <c r="K300" i="2"/>
  <c r="V299" i="2"/>
  <c r="W301" i="2"/>
  <c r="L302" i="2"/>
  <c r="P299" i="2"/>
  <c r="AA298" i="2"/>
  <c r="Y299" i="2" l="1"/>
  <c r="N300" i="2"/>
  <c r="K301" i="2"/>
  <c r="V300" i="2"/>
  <c r="L303" i="2"/>
  <c r="W302" i="2"/>
  <c r="M302" i="2"/>
  <c r="X301" i="2"/>
  <c r="P300" i="2"/>
  <c r="AA299" i="2"/>
  <c r="N301" i="2" l="1"/>
  <c r="Y300" i="2"/>
  <c r="L304" i="2"/>
  <c r="W303" i="2"/>
  <c r="M303" i="2"/>
  <c r="X302" i="2"/>
  <c r="K302" i="2"/>
  <c r="V301" i="2"/>
  <c r="P301" i="2"/>
  <c r="AA300" i="2"/>
  <c r="N302" i="2" l="1"/>
  <c r="Y301" i="2"/>
  <c r="K303" i="2"/>
  <c r="V302" i="2"/>
  <c r="M304" i="2"/>
  <c r="X303" i="2"/>
  <c r="L305" i="2"/>
  <c r="W304" i="2"/>
  <c r="P302" i="2"/>
  <c r="AA301" i="2"/>
  <c r="Y302" i="2" l="1"/>
  <c r="N303" i="2"/>
  <c r="M305" i="2"/>
  <c r="X304" i="2"/>
  <c r="L306" i="2"/>
  <c r="W305" i="2"/>
  <c r="K304" i="2"/>
  <c r="V303" i="2"/>
  <c r="P303" i="2"/>
  <c r="AA302" i="2"/>
  <c r="Y303" i="2" l="1"/>
  <c r="N304" i="2"/>
  <c r="L307" i="2"/>
  <c r="W306" i="2"/>
  <c r="K305" i="2"/>
  <c r="V304" i="2"/>
  <c r="M306" i="2"/>
  <c r="X305" i="2"/>
  <c r="P304" i="2"/>
  <c r="AA303" i="2"/>
  <c r="Y304" i="2" l="1"/>
  <c r="N305" i="2"/>
  <c r="K306" i="2"/>
  <c r="V305" i="2"/>
  <c r="M307" i="2"/>
  <c r="X306" i="2"/>
  <c r="W307" i="2"/>
  <c r="L308" i="2"/>
  <c r="P305" i="2"/>
  <c r="AA304" i="2"/>
  <c r="N306" i="2" l="1"/>
  <c r="Y305" i="2"/>
  <c r="M308" i="2"/>
  <c r="X307" i="2"/>
  <c r="L309" i="2"/>
  <c r="W308" i="2"/>
  <c r="K307" i="2"/>
  <c r="V306" i="2"/>
  <c r="P306" i="2"/>
  <c r="AA305" i="2"/>
  <c r="N307" i="2" l="1"/>
  <c r="Y306" i="2"/>
  <c r="L310" i="2"/>
  <c r="W309" i="2"/>
  <c r="K308" i="2"/>
  <c r="V307" i="2"/>
  <c r="M309" i="2"/>
  <c r="X308" i="2"/>
  <c r="P307" i="2"/>
  <c r="AA306" i="2"/>
  <c r="N308" i="2" l="1"/>
  <c r="Y307" i="2"/>
  <c r="M310" i="2"/>
  <c r="X309" i="2"/>
  <c r="K309" i="2"/>
  <c r="V308" i="2"/>
  <c r="W310" i="2"/>
  <c r="L311" i="2"/>
  <c r="P308" i="2"/>
  <c r="AA307" i="2"/>
  <c r="N309" i="2" l="1"/>
  <c r="Y308" i="2"/>
  <c r="K310" i="2"/>
  <c r="V309" i="2"/>
  <c r="L312" i="2"/>
  <c r="W311" i="2"/>
  <c r="M311" i="2"/>
  <c r="X310" i="2"/>
  <c r="P309" i="2"/>
  <c r="AA308" i="2"/>
  <c r="Y309" i="2" l="1"/>
  <c r="N310" i="2"/>
  <c r="L313" i="2"/>
  <c r="W312" i="2"/>
  <c r="M312" i="2"/>
  <c r="X311" i="2"/>
  <c r="K311" i="2"/>
  <c r="V310" i="2"/>
  <c r="P310" i="2"/>
  <c r="AA309" i="2"/>
  <c r="N311" i="2" l="1"/>
  <c r="Y310" i="2"/>
  <c r="L314" i="2"/>
  <c r="W313" i="2"/>
  <c r="M313" i="2"/>
  <c r="X312" i="2"/>
  <c r="K312" i="2"/>
  <c r="V311" i="2"/>
  <c r="P311" i="2"/>
  <c r="AA310" i="2"/>
  <c r="N312" i="2" l="1"/>
  <c r="Y311" i="2"/>
  <c r="M314" i="2"/>
  <c r="X313" i="2"/>
  <c r="K313" i="2"/>
  <c r="V312" i="2"/>
  <c r="L315" i="2"/>
  <c r="W314" i="2"/>
  <c r="P312" i="2"/>
  <c r="AA311" i="2"/>
  <c r="N313" i="2" l="1"/>
  <c r="Y312" i="2"/>
  <c r="K314" i="2"/>
  <c r="V313" i="2"/>
  <c r="L316" i="2"/>
  <c r="W315" i="2"/>
  <c r="M315" i="2"/>
  <c r="X314" i="2"/>
  <c r="P313" i="2"/>
  <c r="AA312" i="2"/>
  <c r="N314" i="2" l="1"/>
  <c r="Y313" i="2"/>
  <c r="L317" i="2"/>
  <c r="W316" i="2"/>
  <c r="M316" i="2"/>
  <c r="X315" i="2"/>
  <c r="K315" i="2"/>
  <c r="V314" i="2"/>
  <c r="P314" i="2"/>
  <c r="AA313" i="2"/>
  <c r="N315" i="2" l="1"/>
  <c r="Y314" i="2"/>
  <c r="M317" i="2"/>
  <c r="X316" i="2"/>
  <c r="K316" i="2"/>
  <c r="V315" i="2"/>
  <c r="L318" i="2"/>
  <c r="W317" i="2"/>
  <c r="P315" i="2"/>
  <c r="AA314" i="2"/>
  <c r="N316" i="2" l="1"/>
  <c r="Y315" i="2"/>
  <c r="K317" i="2"/>
  <c r="V316" i="2"/>
  <c r="L319" i="2"/>
  <c r="W318" i="2"/>
  <c r="M318" i="2"/>
  <c r="X317" i="2"/>
  <c r="P316" i="2"/>
  <c r="AA315" i="2"/>
  <c r="N317" i="2" l="1"/>
  <c r="Y316" i="2"/>
  <c r="M319" i="2"/>
  <c r="X318" i="2"/>
  <c r="L320" i="2"/>
  <c r="W319" i="2"/>
  <c r="K318" i="2"/>
  <c r="V317" i="2"/>
  <c r="P317" i="2"/>
  <c r="AA316" i="2"/>
  <c r="Y317" i="2" l="1"/>
  <c r="N318" i="2"/>
  <c r="K319" i="2"/>
  <c r="V318" i="2"/>
  <c r="L321" i="2"/>
  <c r="W320" i="2"/>
  <c r="M320" i="2"/>
  <c r="X319" i="2"/>
  <c r="P318" i="2"/>
  <c r="AA317" i="2"/>
  <c r="N319" i="2" l="1"/>
  <c r="Y318" i="2"/>
  <c r="L322" i="2"/>
  <c r="W321" i="2"/>
  <c r="M321" i="2"/>
  <c r="X320" i="2"/>
  <c r="K320" i="2"/>
  <c r="V319" i="2"/>
  <c r="P319" i="2"/>
  <c r="AA318" i="2"/>
  <c r="Y319" i="2" l="1"/>
  <c r="N320" i="2"/>
  <c r="M322" i="2"/>
  <c r="X321" i="2"/>
  <c r="K321" i="2"/>
  <c r="V320" i="2"/>
  <c r="L323" i="2"/>
  <c r="W322" i="2"/>
  <c r="P320" i="2"/>
  <c r="AA319" i="2"/>
  <c r="N321" i="2" l="1"/>
  <c r="Y320" i="2"/>
  <c r="L324" i="2"/>
  <c r="W323" i="2"/>
  <c r="K322" i="2"/>
  <c r="V321" i="2"/>
  <c r="M323" i="2"/>
  <c r="X322" i="2"/>
  <c r="P321" i="2"/>
  <c r="AA320" i="2"/>
  <c r="N322" i="2" l="1"/>
  <c r="Y321" i="2"/>
  <c r="K323" i="2"/>
  <c r="V322" i="2"/>
  <c r="M324" i="2"/>
  <c r="X323" i="2"/>
  <c r="L325" i="2"/>
  <c r="W324" i="2"/>
  <c r="P322" i="2"/>
  <c r="AA321" i="2"/>
  <c r="N323" i="2" l="1"/>
  <c r="Y322" i="2"/>
  <c r="M325" i="2"/>
  <c r="X324" i="2"/>
  <c r="L326" i="2"/>
  <c r="W325" i="2"/>
  <c r="K324" i="2"/>
  <c r="V323" i="2"/>
  <c r="P323" i="2"/>
  <c r="AA322" i="2"/>
  <c r="N324" i="2" l="1"/>
  <c r="Y323" i="2"/>
  <c r="L327" i="2"/>
  <c r="W326" i="2"/>
  <c r="K325" i="2"/>
  <c r="V324" i="2"/>
  <c r="M326" i="2"/>
  <c r="X325" i="2"/>
  <c r="P324" i="2"/>
  <c r="AA323" i="2"/>
  <c r="Y324" i="2" l="1"/>
  <c r="N325" i="2"/>
  <c r="K326" i="2"/>
  <c r="V325" i="2"/>
  <c r="M327" i="2"/>
  <c r="X326" i="2"/>
  <c r="L328" i="2"/>
  <c r="W327" i="2"/>
  <c r="P325" i="2"/>
  <c r="AA324" i="2"/>
  <c r="N326" i="2" l="1"/>
  <c r="Y325" i="2"/>
  <c r="M328" i="2"/>
  <c r="X327" i="2"/>
  <c r="L329" i="2"/>
  <c r="W328" i="2"/>
  <c r="K327" i="2"/>
  <c r="V326" i="2"/>
  <c r="P326" i="2"/>
  <c r="AA325" i="2"/>
  <c r="N327" i="2" l="1"/>
  <c r="Y326" i="2"/>
  <c r="L330" i="2"/>
  <c r="W329" i="2"/>
  <c r="K328" i="2"/>
  <c r="V327" i="2"/>
  <c r="M329" i="2"/>
  <c r="X328" i="2"/>
  <c r="P327" i="2"/>
  <c r="AA326" i="2"/>
  <c r="N328" i="2" l="1"/>
  <c r="Y327" i="2"/>
  <c r="K329" i="2"/>
  <c r="V328" i="2"/>
  <c r="M330" i="2"/>
  <c r="X329" i="2"/>
  <c r="L331" i="2"/>
  <c r="W330" i="2"/>
  <c r="P328" i="2"/>
  <c r="AA327" i="2"/>
  <c r="Y328" i="2" l="1"/>
  <c r="N329" i="2"/>
  <c r="M331" i="2"/>
  <c r="X330" i="2"/>
  <c r="L332" i="2"/>
  <c r="W331" i="2"/>
  <c r="K330" i="2"/>
  <c r="V329" i="2"/>
  <c r="P329" i="2"/>
  <c r="AA328" i="2"/>
  <c r="N330" i="2" l="1"/>
  <c r="Y329" i="2"/>
  <c r="L333" i="2"/>
  <c r="W332" i="2"/>
  <c r="K331" i="2"/>
  <c r="V330" i="2"/>
  <c r="M332" i="2"/>
  <c r="X331" i="2"/>
  <c r="P330" i="2"/>
  <c r="AA329" i="2"/>
  <c r="Y330" i="2" l="1"/>
  <c r="N331" i="2"/>
  <c r="K332" i="2"/>
  <c r="V331" i="2"/>
  <c r="M333" i="2"/>
  <c r="X332" i="2"/>
  <c r="L334" i="2"/>
  <c r="W333" i="2"/>
  <c r="P331" i="2"/>
  <c r="AA330" i="2"/>
  <c r="N332" i="2" l="1"/>
  <c r="Y331" i="2"/>
  <c r="M334" i="2"/>
  <c r="X333" i="2"/>
  <c r="L335" i="2"/>
  <c r="W334" i="2"/>
  <c r="K333" i="2"/>
  <c r="V332" i="2"/>
  <c r="P332" i="2"/>
  <c r="AA331" i="2"/>
  <c r="N333" i="2" l="1"/>
  <c r="Y332" i="2"/>
  <c r="K334" i="2"/>
  <c r="V333" i="2"/>
  <c r="W335" i="2"/>
  <c r="L336" i="2"/>
  <c r="M335" i="2"/>
  <c r="X334" i="2"/>
  <c r="P333" i="2"/>
  <c r="AA332" i="2"/>
  <c r="Y333" i="2" l="1"/>
  <c r="N334" i="2"/>
  <c r="L337" i="2"/>
  <c r="W336" i="2"/>
  <c r="M336" i="2"/>
  <c r="X335" i="2"/>
  <c r="K335" i="2"/>
  <c r="V334" i="2"/>
  <c r="P334" i="2"/>
  <c r="AA333" i="2"/>
  <c r="N335" i="2" l="1"/>
  <c r="Y334" i="2"/>
  <c r="M337" i="2"/>
  <c r="X336" i="2"/>
  <c r="K336" i="2"/>
  <c r="V335" i="2"/>
  <c r="L338" i="2"/>
  <c r="W337" i="2"/>
  <c r="P335" i="2"/>
  <c r="AA334" i="2"/>
  <c r="N336" i="2" l="1"/>
  <c r="Y335" i="2"/>
  <c r="K337" i="2"/>
  <c r="V336" i="2"/>
  <c r="L339" i="2"/>
  <c r="W338" i="2"/>
  <c r="M338" i="2"/>
  <c r="X337" i="2"/>
  <c r="P336" i="2"/>
  <c r="AA335" i="2"/>
  <c r="Y336" i="2" l="1"/>
  <c r="N337" i="2"/>
  <c r="L340" i="2"/>
  <c r="W339" i="2"/>
  <c r="M339" i="2"/>
  <c r="X338" i="2"/>
  <c r="K338" i="2"/>
  <c r="V337" i="2"/>
  <c r="P337" i="2"/>
  <c r="AA336" i="2"/>
  <c r="N338" i="2" l="1"/>
  <c r="Y337" i="2"/>
  <c r="K339" i="2"/>
  <c r="V338" i="2"/>
  <c r="M340" i="2"/>
  <c r="X339" i="2"/>
  <c r="L341" i="2"/>
  <c r="W340" i="2"/>
  <c r="P338" i="2"/>
  <c r="AA337" i="2"/>
  <c r="N339" i="2" l="1"/>
  <c r="Y338" i="2"/>
  <c r="M341" i="2"/>
  <c r="X340" i="2"/>
  <c r="L342" i="2"/>
  <c r="W341" i="2"/>
  <c r="K340" i="2"/>
  <c r="V339" i="2"/>
  <c r="P339" i="2"/>
  <c r="AA338" i="2"/>
  <c r="N340" i="2" l="1"/>
  <c r="Y339" i="2"/>
  <c r="L343" i="2"/>
  <c r="W342" i="2"/>
  <c r="K341" i="2"/>
  <c r="V340" i="2"/>
  <c r="M342" i="2"/>
  <c r="X341" i="2"/>
  <c r="P340" i="2"/>
  <c r="AA339" i="2"/>
  <c r="N341" i="2" l="1"/>
  <c r="Y340" i="2"/>
  <c r="K342" i="2"/>
  <c r="V341" i="2"/>
  <c r="M343" i="2"/>
  <c r="X342" i="2"/>
  <c r="L344" i="2"/>
  <c r="W343" i="2"/>
  <c r="P341" i="2"/>
  <c r="AA340" i="2"/>
  <c r="N342" i="2" l="1"/>
  <c r="Y341" i="2"/>
  <c r="M344" i="2"/>
  <c r="X343" i="2"/>
  <c r="L345" i="2"/>
  <c r="W344" i="2"/>
  <c r="K343" i="2"/>
  <c r="V342" i="2"/>
  <c r="P342" i="2"/>
  <c r="AA341" i="2"/>
  <c r="N343" i="2" l="1"/>
  <c r="Y342" i="2"/>
  <c r="L346" i="2"/>
  <c r="W345" i="2"/>
  <c r="K344" i="2"/>
  <c r="V343" i="2"/>
  <c r="M345" i="2"/>
  <c r="X344" i="2"/>
  <c r="P343" i="2"/>
  <c r="AA342" i="2"/>
  <c r="N344" i="2" l="1"/>
  <c r="Y343" i="2"/>
  <c r="M346" i="2"/>
  <c r="X345" i="2"/>
  <c r="K345" i="2"/>
  <c r="V344" i="2"/>
  <c r="L347" i="2"/>
  <c r="W346" i="2"/>
  <c r="P344" i="2"/>
  <c r="AA343" i="2"/>
  <c r="N345" i="2" l="1"/>
  <c r="Y344" i="2"/>
  <c r="K346" i="2"/>
  <c r="V345" i="2"/>
  <c r="L348" i="2"/>
  <c r="W347" i="2"/>
  <c r="M347" i="2"/>
  <c r="X346" i="2"/>
  <c r="P345" i="2"/>
  <c r="AA344" i="2"/>
  <c r="N346" i="2" l="1"/>
  <c r="Y345" i="2"/>
  <c r="M348" i="2"/>
  <c r="X347" i="2"/>
  <c r="K347" i="2"/>
  <c r="V346" i="2"/>
  <c r="L349" i="2"/>
  <c r="W348" i="2"/>
  <c r="P346" i="2"/>
  <c r="AA345" i="2"/>
  <c r="N347" i="2" l="1"/>
  <c r="Y346" i="2"/>
  <c r="K348" i="2"/>
  <c r="V347" i="2"/>
  <c r="L350" i="2"/>
  <c r="W349" i="2"/>
  <c r="M349" i="2"/>
  <c r="X348" i="2"/>
  <c r="P347" i="2"/>
  <c r="AA346" i="2"/>
  <c r="Y347" i="2" l="1"/>
  <c r="N348" i="2"/>
  <c r="L351" i="2"/>
  <c r="W350" i="2"/>
  <c r="M350" i="2"/>
  <c r="X349" i="2"/>
  <c r="K349" i="2"/>
  <c r="V348" i="2"/>
  <c r="P348" i="2"/>
  <c r="AA347" i="2"/>
  <c r="N349" i="2" l="1"/>
  <c r="Y348" i="2"/>
  <c r="M351" i="2"/>
  <c r="X350" i="2"/>
  <c r="K350" i="2"/>
  <c r="V349" i="2"/>
  <c r="L352" i="2"/>
  <c r="W351" i="2"/>
  <c r="P349" i="2"/>
  <c r="AA348" i="2"/>
  <c r="Y349" i="2" l="1"/>
  <c r="N350" i="2"/>
  <c r="K351" i="2"/>
  <c r="V350" i="2"/>
  <c r="W352" i="2"/>
  <c r="L353" i="2"/>
  <c r="M352" i="2"/>
  <c r="X351" i="2"/>
  <c r="P350" i="2"/>
  <c r="AA349" i="2"/>
  <c r="N351" i="2" l="1"/>
  <c r="Y350" i="2"/>
  <c r="M353" i="2"/>
  <c r="X352" i="2"/>
  <c r="L354" i="2"/>
  <c r="W353" i="2"/>
  <c r="K352" i="2"/>
  <c r="V351" i="2"/>
  <c r="P351" i="2"/>
  <c r="AA350" i="2"/>
  <c r="Y351" i="2" l="1"/>
  <c r="N352" i="2"/>
  <c r="K353" i="2"/>
  <c r="V352" i="2"/>
  <c r="L355" i="2"/>
  <c r="W354" i="2"/>
  <c r="M354" i="2"/>
  <c r="X353" i="2"/>
  <c r="P352" i="2"/>
  <c r="AA351" i="2"/>
  <c r="N353" i="2" l="1"/>
  <c r="Y352" i="2"/>
  <c r="M355" i="2"/>
  <c r="X354" i="2"/>
  <c r="L356" i="2"/>
  <c r="W355" i="2"/>
  <c r="K354" i="2"/>
  <c r="V353" i="2"/>
  <c r="P353" i="2"/>
  <c r="AA352" i="2"/>
  <c r="Y353" i="2" l="1"/>
  <c r="N354" i="2"/>
  <c r="L357" i="2"/>
  <c r="W356" i="2"/>
  <c r="K355" i="2"/>
  <c r="V354" i="2"/>
  <c r="M356" i="2"/>
  <c r="X355" i="2"/>
  <c r="P354" i="2"/>
  <c r="AA353" i="2"/>
  <c r="N355" i="2" l="1"/>
  <c r="Y354" i="2"/>
  <c r="M357" i="2"/>
  <c r="X356" i="2"/>
  <c r="L358" i="2"/>
  <c r="W357" i="2"/>
  <c r="K356" i="2"/>
  <c r="V355" i="2"/>
  <c r="P355" i="2"/>
  <c r="AA354" i="2"/>
  <c r="Y355" i="2" l="1"/>
  <c r="N356" i="2"/>
  <c r="L359" i="2"/>
  <c r="W358" i="2"/>
  <c r="K357" i="2"/>
  <c r="V356" i="2"/>
  <c r="M358" i="2"/>
  <c r="X357" i="2"/>
  <c r="P356" i="2"/>
  <c r="AA355" i="2"/>
  <c r="Y356" i="2" l="1"/>
  <c r="N357" i="2"/>
  <c r="M359" i="2"/>
  <c r="X358" i="2"/>
  <c r="K358" i="2"/>
  <c r="V357" i="2"/>
  <c r="L360" i="2"/>
  <c r="W359" i="2"/>
  <c r="P357" i="2"/>
  <c r="AA356" i="2"/>
  <c r="Y357" i="2" l="1"/>
  <c r="N358" i="2"/>
  <c r="M360" i="2"/>
  <c r="X359" i="2"/>
  <c r="K359" i="2"/>
  <c r="V358" i="2"/>
  <c r="L361" i="2"/>
  <c r="W360" i="2"/>
  <c r="P358" i="2"/>
  <c r="AA357" i="2"/>
  <c r="Y358" i="2" l="1"/>
  <c r="N359" i="2"/>
  <c r="K360" i="2"/>
  <c r="V359" i="2"/>
  <c r="L362" i="2"/>
  <c r="W361" i="2"/>
  <c r="M361" i="2"/>
  <c r="X360" i="2"/>
  <c r="P359" i="2"/>
  <c r="AA358" i="2"/>
  <c r="N360" i="2" l="1"/>
  <c r="Y359" i="2"/>
  <c r="M362" i="2"/>
  <c r="X361" i="2"/>
  <c r="L363" i="2"/>
  <c r="W362" i="2"/>
  <c r="K361" i="2"/>
  <c r="V360" i="2"/>
  <c r="P360" i="2"/>
  <c r="AA359" i="2"/>
  <c r="N361" i="2" l="1"/>
  <c r="Y360" i="2"/>
  <c r="L364" i="2"/>
  <c r="W363" i="2"/>
  <c r="K362" i="2"/>
  <c r="V361" i="2"/>
  <c r="M363" i="2"/>
  <c r="X362" i="2"/>
  <c r="P361" i="2"/>
  <c r="AA360" i="2"/>
  <c r="Y361" i="2" l="1"/>
  <c r="N362" i="2"/>
  <c r="K363" i="2"/>
  <c r="V362" i="2"/>
  <c r="M364" i="2"/>
  <c r="X363" i="2"/>
  <c r="L365" i="2"/>
  <c r="W364" i="2"/>
  <c r="P362" i="2"/>
  <c r="AA361" i="2"/>
  <c r="N363" i="2" l="1"/>
  <c r="Y362" i="2"/>
  <c r="M365" i="2"/>
  <c r="X364" i="2"/>
  <c r="W365" i="2"/>
  <c r="L366" i="2"/>
  <c r="K364" i="2"/>
  <c r="V363" i="2"/>
  <c r="P363" i="2"/>
  <c r="AA362" i="2"/>
  <c r="N364" i="2" l="1"/>
  <c r="Y363" i="2"/>
  <c r="L367" i="2"/>
  <c r="W366" i="2"/>
  <c r="K365" i="2"/>
  <c r="V364" i="2"/>
  <c r="M366" i="2"/>
  <c r="X365" i="2"/>
  <c r="P364" i="2"/>
  <c r="AA363" i="2"/>
  <c r="N365" i="2" l="1"/>
  <c r="Y364" i="2"/>
  <c r="K366" i="2"/>
  <c r="V365" i="2"/>
  <c r="M367" i="2"/>
  <c r="X366" i="2"/>
  <c r="L368" i="2"/>
  <c r="W367" i="2"/>
  <c r="P365" i="2"/>
  <c r="AA364" i="2"/>
  <c r="N366" i="2" l="1"/>
  <c r="Y365" i="2"/>
  <c r="M368" i="2"/>
  <c r="X367" i="2"/>
  <c r="W368" i="2"/>
  <c r="L369" i="2"/>
  <c r="K367" i="2"/>
  <c r="V366" i="2"/>
  <c r="P366" i="2"/>
  <c r="AA365" i="2"/>
  <c r="N367" i="2" l="1"/>
  <c r="Y366" i="2"/>
  <c r="L370" i="2"/>
  <c r="W369" i="2"/>
  <c r="K368" i="2"/>
  <c r="V367" i="2"/>
  <c r="M369" i="2"/>
  <c r="X368" i="2"/>
  <c r="P367" i="2"/>
  <c r="AA366" i="2"/>
  <c r="N368" i="2" l="1"/>
  <c r="Y367" i="2"/>
  <c r="K369" i="2"/>
  <c r="V368" i="2"/>
  <c r="M370" i="2"/>
  <c r="X369" i="2"/>
  <c r="L371" i="2"/>
  <c r="W370" i="2"/>
  <c r="P368" i="2"/>
  <c r="AA367" i="2"/>
  <c r="Y368" i="2" l="1"/>
  <c r="N369" i="2"/>
  <c r="M371" i="2"/>
  <c r="X370" i="2"/>
  <c r="L372" i="2"/>
  <c r="W371" i="2"/>
  <c r="K370" i="2"/>
  <c r="V369" i="2"/>
  <c r="P369" i="2"/>
  <c r="AA368" i="2"/>
  <c r="Y369" i="2" l="1"/>
  <c r="N370" i="2"/>
  <c r="K371" i="2"/>
  <c r="V370" i="2"/>
  <c r="M372" i="2"/>
  <c r="X371" i="2"/>
  <c r="W372" i="2"/>
  <c r="L373" i="2"/>
  <c r="P370" i="2"/>
  <c r="AA369" i="2"/>
  <c r="Y370" i="2" l="1"/>
  <c r="N371" i="2"/>
  <c r="M373" i="2"/>
  <c r="X372" i="2"/>
  <c r="W373" i="2"/>
  <c r="L374" i="2"/>
  <c r="K372" i="2"/>
  <c r="V371" i="2"/>
  <c r="P371" i="2"/>
  <c r="AA370" i="2"/>
  <c r="N372" i="2" l="1"/>
  <c r="Y371" i="2"/>
  <c r="L375" i="2"/>
  <c r="W374" i="2"/>
  <c r="K373" i="2"/>
  <c r="V372" i="2"/>
  <c r="M374" i="2"/>
  <c r="X373" i="2"/>
  <c r="P372" i="2"/>
  <c r="AA371" i="2"/>
  <c r="N373" i="2" l="1"/>
  <c r="Y372" i="2"/>
  <c r="K374" i="2"/>
  <c r="V373" i="2"/>
  <c r="M375" i="2"/>
  <c r="X374" i="2"/>
  <c r="L376" i="2"/>
  <c r="W375" i="2"/>
  <c r="P373" i="2"/>
  <c r="AA372" i="2"/>
  <c r="N374" i="2" l="1"/>
  <c r="Y373" i="2"/>
  <c r="M376" i="2"/>
  <c r="X375" i="2"/>
  <c r="L377" i="2"/>
  <c r="W376" i="2"/>
  <c r="K375" i="2"/>
  <c r="V374" i="2"/>
  <c r="P374" i="2"/>
  <c r="AA373" i="2"/>
  <c r="N375" i="2" l="1"/>
  <c r="Y374" i="2"/>
  <c r="L378" i="2"/>
  <c r="W377" i="2"/>
  <c r="K376" i="2"/>
  <c r="V375" i="2"/>
  <c r="M377" i="2"/>
  <c r="X376" i="2"/>
  <c r="P375" i="2"/>
  <c r="AA374" i="2"/>
  <c r="Y375" i="2" l="1"/>
  <c r="N376" i="2"/>
  <c r="K377" i="2"/>
  <c r="V376" i="2"/>
  <c r="M378" i="2"/>
  <c r="X377" i="2"/>
  <c r="L379" i="2"/>
  <c r="W378" i="2"/>
  <c r="P376" i="2"/>
  <c r="AA375" i="2"/>
  <c r="N377" i="2" l="1"/>
  <c r="Y376" i="2"/>
  <c r="M379" i="2"/>
  <c r="X378" i="2"/>
  <c r="L380" i="2"/>
  <c r="W379" i="2"/>
  <c r="K378" i="2"/>
  <c r="V377" i="2"/>
  <c r="P377" i="2"/>
  <c r="AA376" i="2"/>
  <c r="Y377" i="2" l="1"/>
  <c r="N378" i="2"/>
  <c r="L381" i="2"/>
  <c r="W380" i="2"/>
  <c r="K379" i="2"/>
  <c r="V378" i="2"/>
  <c r="M380" i="2"/>
  <c r="X379" i="2"/>
  <c r="P378" i="2"/>
  <c r="AA377" i="2"/>
  <c r="N379" i="2" l="1"/>
  <c r="Y378" i="2"/>
  <c r="K380" i="2"/>
  <c r="V379" i="2"/>
  <c r="M381" i="2"/>
  <c r="X380" i="2"/>
  <c r="L382" i="2"/>
  <c r="W381" i="2"/>
  <c r="P379" i="2"/>
  <c r="AA378" i="2"/>
  <c r="N380" i="2" l="1"/>
  <c r="Y379" i="2"/>
  <c r="K381" i="2"/>
  <c r="V380" i="2"/>
  <c r="M382" i="2"/>
  <c r="X381" i="2"/>
  <c r="L383" i="2"/>
  <c r="W382" i="2"/>
  <c r="P380" i="2"/>
  <c r="AA379" i="2"/>
  <c r="N381" i="2" l="1"/>
  <c r="Y380" i="2"/>
  <c r="W383" i="2"/>
  <c r="L384" i="2"/>
  <c r="M383" i="2"/>
  <c r="X382" i="2"/>
  <c r="K382" i="2"/>
  <c r="V381" i="2"/>
  <c r="P381" i="2"/>
  <c r="AA380" i="2"/>
  <c r="N382" i="2" l="1"/>
  <c r="Y381" i="2"/>
  <c r="K383" i="2"/>
  <c r="V382" i="2"/>
  <c r="M384" i="2"/>
  <c r="X383" i="2"/>
  <c r="L385" i="2"/>
  <c r="W384" i="2"/>
  <c r="P382" i="2"/>
  <c r="AA381" i="2"/>
  <c r="N383" i="2" l="1"/>
  <c r="Y382" i="2"/>
  <c r="L386" i="2"/>
  <c r="W385" i="2"/>
  <c r="M385" i="2"/>
  <c r="X384" i="2"/>
  <c r="K384" i="2"/>
  <c r="V383" i="2"/>
  <c r="P383" i="2"/>
  <c r="AA382" i="2"/>
  <c r="N384" i="2" l="1"/>
  <c r="Y383" i="2"/>
  <c r="M386" i="2"/>
  <c r="X385" i="2"/>
  <c r="K385" i="2"/>
  <c r="V384" i="2"/>
  <c r="L387" i="2"/>
  <c r="W386" i="2"/>
  <c r="P384" i="2"/>
  <c r="AA383" i="2"/>
  <c r="N385" i="2" l="1"/>
  <c r="Y384" i="2"/>
  <c r="K386" i="2"/>
  <c r="V385" i="2"/>
  <c r="L388" i="2"/>
  <c r="W387" i="2"/>
  <c r="M387" i="2"/>
  <c r="X386" i="2"/>
  <c r="P385" i="2"/>
  <c r="AA384" i="2"/>
  <c r="Y385" i="2" l="1"/>
  <c r="N386" i="2"/>
  <c r="L389" i="2"/>
  <c r="W388" i="2"/>
  <c r="M388" i="2"/>
  <c r="X387" i="2"/>
  <c r="K387" i="2"/>
  <c r="V386" i="2"/>
  <c r="P386" i="2"/>
  <c r="AA385" i="2"/>
  <c r="N387" i="2" l="1"/>
  <c r="Y386" i="2"/>
  <c r="M389" i="2"/>
  <c r="X388" i="2"/>
  <c r="K388" i="2"/>
  <c r="V387" i="2"/>
  <c r="L390" i="2"/>
  <c r="W389" i="2"/>
  <c r="P387" i="2"/>
  <c r="AA386" i="2"/>
  <c r="N388" i="2" l="1"/>
  <c r="Y387" i="2"/>
  <c r="K389" i="2"/>
  <c r="V388" i="2"/>
  <c r="L391" i="2"/>
  <c r="W390" i="2"/>
  <c r="M390" i="2"/>
  <c r="X389" i="2"/>
  <c r="P388" i="2"/>
  <c r="AA387" i="2"/>
  <c r="Y388" i="2" l="1"/>
  <c r="N389" i="2"/>
  <c r="M391" i="2"/>
  <c r="X390" i="2"/>
  <c r="W391" i="2"/>
  <c r="L392" i="2"/>
  <c r="K390" i="2"/>
  <c r="V389" i="2"/>
  <c r="P389" i="2"/>
  <c r="AA388" i="2"/>
  <c r="N390" i="2" l="1"/>
  <c r="Y389" i="2"/>
  <c r="K391" i="2"/>
  <c r="V390" i="2"/>
  <c r="L393" i="2"/>
  <c r="W392" i="2"/>
  <c r="M392" i="2"/>
  <c r="X391" i="2"/>
  <c r="P390" i="2"/>
  <c r="AA389" i="2"/>
  <c r="N391" i="2" l="1"/>
  <c r="Y390" i="2"/>
  <c r="L394" i="2"/>
  <c r="W393" i="2"/>
  <c r="M393" i="2"/>
  <c r="X392" i="2"/>
  <c r="K392" i="2"/>
  <c r="V391" i="2"/>
  <c r="P391" i="2"/>
  <c r="AA390" i="2"/>
  <c r="N392" i="2" l="1"/>
  <c r="Y391" i="2"/>
  <c r="K393" i="2"/>
  <c r="V392" i="2"/>
  <c r="M394" i="2"/>
  <c r="X393" i="2"/>
  <c r="L395" i="2"/>
  <c r="W394" i="2"/>
  <c r="P392" i="2"/>
  <c r="AA391" i="2"/>
  <c r="Y392" i="2" l="1"/>
  <c r="N393" i="2"/>
  <c r="M395" i="2"/>
  <c r="X394" i="2"/>
  <c r="L396" i="2"/>
  <c r="W395" i="2"/>
  <c r="K394" i="2"/>
  <c r="V393" i="2"/>
  <c r="P393" i="2"/>
  <c r="AA392" i="2"/>
  <c r="N394" i="2" l="1"/>
  <c r="Y393" i="2"/>
  <c r="L397" i="2"/>
  <c r="W396" i="2"/>
  <c r="K395" i="2"/>
  <c r="V394" i="2"/>
  <c r="M396" i="2"/>
  <c r="X395" i="2"/>
  <c r="P394" i="2"/>
  <c r="AA393" i="2"/>
  <c r="Y394" i="2" l="1"/>
  <c r="N395" i="2"/>
  <c r="K396" i="2"/>
  <c r="V395" i="2"/>
  <c r="M397" i="2"/>
  <c r="X396" i="2"/>
  <c r="L398" i="2"/>
  <c r="W397" i="2"/>
  <c r="P395" i="2"/>
  <c r="AA394" i="2"/>
  <c r="Y395" i="2" l="1"/>
  <c r="N396" i="2"/>
  <c r="M398" i="2"/>
  <c r="X397" i="2"/>
  <c r="L399" i="2"/>
  <c r="W398" i="2"/>
  <c r="K397" i="2"/>
  <c r="V396" i="2"/>
  <c r="P396" i="2"/>
  <c r="AA395" i="2"/>
  <c r="N397" i="2" l="1"/>
  <c r="Y396" i="2"/>
  <c r="L400" i="2"/>
  <c r="W399" i="2"/>
  <c r="K398" i="2"/>
  <c r="V397" i="2"/>
  <c r="M399" i="2"/>
  <c r="X398" i="2"/>
  <c r="P397" i="2"/>
  <c r="AA396" i="2"/>
  <c r="Y397" i="2" l="1"/>
  <c r="N398" i="2"/>
  <c r="K399" i="2"/>
  <c r="V398" i="2"/>
  <c r="M400" i="2"/>
  <c r="X399" i="2"/>
  <c r="L401" i="2"/>
  <c r="W400" i="2"/>
  <c r="P398" i="2"/>
  <c r="AA397" i="2"/>
  <c r="N399" i="2" l="1"/>
  <c r="Y398" i="2"/>
  <c r="M401" i="2"/>
  <c r="X400" i="2"/>
  <c r="L402" i="2"/>
  <c r="W401" i="2"/>
  <c r="K400" i="2"/>
  <c r="V399" i="2"/>
  <c r="P399" i="2"/>
  <c r="AA398" i="2"/>
  <c r="Y399" i="2" l="1"/>
  <c r="N400" i="2"/>
  <c r="W402" i="2"/>
  <c r="L403" i="2"/>
  <c r="K401" i="2"/>
  <c r="V400" i="2"/>
  <c r="M402" i="2"/>
  <c r="X401" i="2"/>
  <c r="P400" i="2"/>
  <c r="AA399" i="2"/>
  <c r="N401" i="2" l="1"/>
  <c r="Y400" i="2"/>
  <c r="K402" i="2"/>
  <c r="V401" i="2"/>
  <c r="L404" i="2"/>
  <c r="W403" i="2"/>
  <c r="M403" i="2"/>
  <c r="X402" i="2"/>
  <c r="P401" i="2"/>
  <c r="AA400" i="2"/>
  <c r="N402" i="2" l="1"/>
  <c r="Y401" i="2"/>
  <c r="M404" i="2"/>
  <c r="X403" i="2"/>
  <c r="L405" i="2"/>
  <c r="W404" i="2"/>
  <c r="K403" i="2"/>
  <c r="V402" i="2"/>
  <c r="P402" i="2"/>
  <c r="AA401" i="2"/>
  <c r="N403" i="2" l="1"/>
  <c r="Y402" i="2"/>
  <c r="L406" i="2"/>
  <c r="W405" i="2"/>
  <c r="K404" i="2"/>
  <c r="V403" i="2"/>
  <c r="M405" i="2"/>
  <c r="X404" i="2"/>
  <c r="P403" i="2"/>
  <c r="AA402" i="2"/>
  <c r="N404" i="2" l="1"/>
  <c r="Y403" i="2"/>
  <c r="K405" i="2"/>
  <c r="V404" i="2"/>
  <c r="M406" i="2"/>
  <c r="X405" i="2"/>
  <c r="L407" i="2"/>
  <c r="W406" i="2"/>
  <c r="P404" i="2"/>
  <c r="AA403" i="2"/>
  <c r="N405" i="2" l="1"/>
  <c r="Y404" i="2"/>
  <c r="M407" i="2"/>
  <c r="X406" i="2"/>
  <c r="W407" i="2"/>
  <c r="L408" i="2"/>
  <c r="K406" i="2"/>
  <c r="V405" i="2"/>
  <c r="P405" i="2"/>
  <c r="AA404" i="2"/>
  <c r="Y405" i="2" l="1"/>
  <c r="N406" i="2"/>
  <c r="L409" i="2"/>
  <c r="W408" i="2"/>
  <c r="K407" i="2"/>
  <c r="V406" i="2"/>
  <c r="M408" i="2"/>
  <c r="X407" i="2"/>
  <c r="P406" i="2"/>
  <c r="AA405" i="2"/>
  <c r="Y406" i="2" l="1"/>
  <c r="N407" i="2"/>
  <c r="K408" i="2"/>
  <c r="V407" i="2"/>
  <c r="M409" i="2"/>
  <c r="X408" i="2"/>
  <c r="L410" i="2"/>
  <c r="W409" i="2"/>
  <c r="P407" i="2"/>
  <c r="AA406" i="2"/>
  <c r="N408" i="2" l="1"/>
  <c r="Y407" i="2"/>
  <c r="M410" i="2"/>
  <c r="X409" i="2"/>
  <c r="W410" i="2"/>
  <c r="L411" i="2"/>
  <c r="K409" i="2"/>
  <c r="V408" i="2"/>
  <c r="P408" i="2"/>
  <c r="AA407" i="2"/>
  <c r="N409" i="2" l="1"/>
  <c r="Y408" i="2"/>
  <c r="L412" i="2"/>
  <c r="W411" i="2"/>
  <c r="K410" i="2"/>
  <c r="V409" i="2"/>
  <c r="M411" i="2"/>
  <c r="X410" i="2"/>
  <c r="P409" i="2"/>
  <c r="AA408" i="2"/>
  <c r="Y409" i="2" l="1"/>
  <c r="N410" i="2"/>
  <c r="K411" i="2"/>
  <c r="V410" i="2"/>
  <c r="M412" i="2"/>
  <c r="X411" i="2"/>
  <c r="L413" i="2"/>
  <c r="W412" i="2"/>
  <c r="P410" i="2"/>
  <c r="AA409" i="2"/>
  <c r="N411" i="2" l="1"/>
  <c r="Y410" i="2"/>
  <c r="L414" i="2"/>
  <c r="W413" i="2"/>
  <c r="K412" i="2"/>
  <c r="V411" i="2"/>
  <c r="M413" i="2"/>
  <c r="X412" i="2"/>
  <c r="P411" i="2"/>
  <c r="AA410" i="2"/>
  <c r="Y411" i="2" l="1"/>
  <c r="N412" i="2"/>
  <c r="K413" i="2"/>
  <c r="V412" i="2"/>
  <c r="M414" i="2"/>
  <c r="X413" i="2"/>
  <c r="L415" i="2"/>
  <c r="W414" i="2"/>
  <c r="P412" i="2"/>
  <c r="AA411" i="2"/>
  <c r="N413" i="2" l="1"/>
  <c r="Y412" i="2"/>
  <c r="K414" i="2"/>
  <c r="V413" i="2"/>
  <c r="M415" i="2"/>
  <c r="X414" i="2"/>
  <c r="L416" i="2"/>
  <c r="W415" i="2"/>
  <c r="P413" i="2"/>
  <c r="AA412" i="2"/>
  <c r="N414" i="2" l="1"/>
  <c r="Y413" i="2"/>
  <c r="L417" i="2"/>
  <c r="W416" i="2"/>
  <c r="M416" i="2"/>
  <c r="X415" i="2"/>
  <c r="K415" i="2"/>
  <c r="V414" i="2"/>
  <c r="P414" i="2"/>
  <c r="AA413" i="2"/>
  <c r="N415" i="2" l="1"/>
  <c r="Y414" i="2"/>
  <c r="K416" i="2"/>
  <c r="V415" i="2"/>
  <c r="M417" i="2"/>
  <c r="X416" i="2"/>
  <c r="W417" i="2"/>
  <c r="L418" i="2"/>
  <c r="P415" i="2"/>
  <c r="AA414" i="2"/>
  <c r="Y415" i="2" l="1"/>
  <c r="N416" i="2"/>
  <c r="M418" i="2"/>
  <c r="X417" i="2"/>
  <c r="L419" i="2"/>
  <c r="W418" i="2"/>
  <c r="K417" i="2"/>
  <c r="V416" i="2"/>
  <c r="P416" i="2"/>
  <c r="AA415" i="2"/>
  <c r="Y416" i="2" l="1"/>
  <c r="N417" i="2"/>
  <c r="L420" i="2"/>
  <c r="W419" i="2"/>
  <c r="K418" i="2"/>
  <c r="V417" i="2"/>
  <c r="M419" i="2"/>
  <c r="X418" i="2"/>
  <c r="P417" i="2"/>
  <c r="AA416" i="2"/>
  <c r="N418" i="2" l="1"/>
  <c r="Y417" i="2"/>
  <c r="M420" i="2"/>
  <c r="X419" i="2"/>
  <c r="L421" i="2"/>
  <c r="W420" i="2"/>
  <c r="K419" i="2"/>
  <c r="V418" i="2"/>
  <c r="P418" i="2"/>
  <c r="AA417" i="2"/>
  <c r="N419" i="2" l="1"/>
  <c r="Y418" i="2"/>
  <c r="W421" i="2"/>
  <c r="L422" i="2"/>
  <c r="K420" i="2"/>
  <c r="V419" i="2"/>
  <c r="M421" i="2"/>
  <c r="X420" i="2"/>
  <c r="P419" i="2"/>
  <c r="AA418" i="2"/>
  <c r="N420" i="2" l="1"/>
  <c r="Y419" i="2"/>
  <c r="L423" i="2"/>
  <c r="W422" i="2"/>
  <c r="K421" i="2"/>
  <c r="V420" i="2"/>
  <c r="M422" i="2"/>
  <c r="X421" i="2"/>
  <c r="P420" i="2"/>
  <c r="AA419" i="2"/>
  <c r="N421" i="2" l="1"/>
  <c r="Y420" i="2"/>
  <c r="M423" i="2"/>
  <c r="X422" i="2"/>
  <c r="K422" i="2"/>
  <c r="V421" i="2"/>
  <c r="L424" i="2"/>
  <c r="W423" i="2"/>
  <c r="P421" i="2"/>
  <c r="AA420" i="2"/>
  <c r="Y421" i="2" l="1"/>
  <c r="N422" i="2"/>
  <c r="K423" i="2"/>
  <c r="V422" i="2"/>
  <c r="L425" i="2"/>
  <c r="W424" i="2"/>
  <c r="M424" i="2"/>
  <c r="X423" i="2"/>
  <c r="P422" i="2"/>
  <c r="AA421" i="2"/>
  <c r="N423" i="2" l="1"/>
  <c r="Y422" i="2"/>
  <c r="L426" i="2"/>
  <c r="W425" i="2"/>
  <c r="M425" i="2"/>
  <c r="X424" i="2"/>
  <c r="K424" i="2"/>
  <c r="V423" i="2"/>
  <c r="P423" i="2"/>
  <c r="AA422" i="2"/>
  <c r="N424" i="2" l="1"/>
  <c r="Y423" i="2"/>
  <c r="M426" i="2"/>
  <c r="X425" i="2"/>
  <c r="K425" i="2"/>
  <c r="V424" i="2"/>
  <c r="L427" i="2"/>
  <c r="W426" i="2"/>
  <c r="P424" i="2"/>
  <c r="AA423" i="2"/>
  <c r="N425" i="2" l="1"/>
  <c r="Y424" i="2"/>
  <c r="K426" i="2"/>
  <c r="V425" i="2"/>
  <c r="L428" i="2"/>
  <c r="W427" i="2"/>
  <c r="M427" i="2"/>
  <c r="X426" i="2"/>
  <c r="P425" i="2"/>
  <c r="AA424" i="2"/>
  <c r="N426" i="2" l="1"/>
  <c r="Y425" i="2"/>
  <c r="L429" i="2"/>
  <c r="W428" i="2"/>
  <c r="M428" i="2"/>
  <c r="X427" i="2"/>
  <c r="K427" i="2"/>
  <c r="V426" i="2"/>
  <c r="P426" i="2"/>
  <c r="AA425" i="2"/>
  <c r="N427" i="2" l="1"/>
  <c r="Y426" i="2"/>
  <c r="M429" i="2"/>
  <c r="X428" i="2"/>
  <c r="K428" i="2"/>
  <c r="V427" i="2"/>
  <c r="W429" i="2"/>
  <c r="L430" i="2"/>
  <c r="P427" i="2"/>
  <c r="AA426" i="2"/>
  <c r="Y427" i="2" l="1"/>
  <c r="N428" i="2"/>
  <c r="W430" i="2"/>
  <c r="L431" i="2"/>
  <c r="K429" i="2"/>
  <c r="V428" i="2"/>
  <c r="M430" i="2"/>
  <c r="X429" i="2"/>
  <c r="P428" i="2"/>
  <c r="AA427" i="2"/>
  <c r="N429" i="2" l="1"/>
  <c r="Y428" i="2"/>
  <c r="K430" i="2"/>
  <c r="V429" i="2"/>
  <c r="L432" i="2"/>
  <c r="W431" i="2"/>
  <c r="M431" i="2"/>
  <c r="X430" i="2"/>
  <c r="P429" i="2"/>
  <c r="AA428" i="2"/>
  <c r="N430" i="2" l="1"/>
  <c r="Y429" i="2"/>
  <c r="M432" i="2"/>
  <c r="X431" i="2"/>
  <c r="L433" i="2"/>
  <c r="W432" i="2"/>
  <c r="K431" i="2"/>
  <c r="V430" i="2"/>
  <c r="P430" i="2"/>
  <c r="AA429" i="2"/>
  <c r="N431" i="2" l="1"/>
  <c r="Y430" i="2"/>
  <c r="L434" i="2"/>
  <c r="W433" i="2"/>
  <c r="K432" i="2"/>
  <c r="V431" i="2"/>
  <c r="M433" i="2"/>
  <c r="X432" i="2"/>
  <c r="P431" i="2"/>
  <c r="AA430" i="2"/>
  <c r="Y431" i="2" l="1"/>
  <c r="N432" i="2"/>
  <c r="M434" i="2"/>
  <c r="X433" i="2"/>
  <c r="K433" i="2"/>
  <c r="V432" i="2"/>
  <c r="W434" i="2"/>
  <c r="L435" i="2"/>
  <c r="P432" i="2"/>
  <c r="AA431" i="2"/>
  <c r="N433" i="2" l="1"/>
  <c r="Y432" i="2"/>
  <c r="K434" i="2"/>
  <c r="V433" i="2"/>
  <c r="L436" i="2"/>
  <c r="W435" i="2"/>
  <c r="M435" i="2"/>
  <c r="X434" i="2"/>
  <c r="P433" i="2"/>
  <c r="AA432" i="2"/>
  <c r="N434" i="2" l="1"/>
  <c r="Y433" i="2"/>
  <c r="L437" i="2"/>
  <c r="W436" i="2"/>
  <c r="M436" i="2"/>
  <c r="X435" i="2"/>
  <c r="K435" i="2"/>
  <c r="V434" i="2"/>
  <c r="P434" i="2"/>
  <c r="AA433" i="2"/>
  <c r="Y434" i="2" l="1"/>
  <c r="N435" i="2"/>
  <c r="M437" i="2"/>
  <c r="X436" i="2"/>
  <c r="K436" i="2"/>
  <c r="V435" i="2"/>
  <c r="L438" i="2"/>
  <c r="W437" i="2"/>
  <c r="P435" i="2"/>
  <c r="AA434" i="2"/>
  <c r="Y435" i="2" l="1"/>
  <c r="N436" i="2"/>
  <c r="K437" i="2"/>
  <c r="V436" i="2"/>
  <c r="L439" i="2"/>
  <c r="W438" i="2"/>
  <c r="M438" i="2"/>
  <c r="X437" i="2"/>
  <c r="P436" i="2"/>
  <c r="AA435" i="2"/>
  <c r="N437" i="2" l="1"/>
  <c r="Y436" i="2"/>
  <c r="L440" i="2"/>
  <c r="W439" i="2"/>
  <c r="M439" i="2"/>
  <c r="X438" i="2"/>
  <c r="K438" i="2"/>
  <c r="V437" i="2"/>
  <c r="P437" i="2"/>
  <c r="AA436" i="2"/>
  <c r="Y437" i="2" l="1"/>
  <c r="N438" i="2"/>
  <c r="M440" i="2"/>
  <c r="X439" i="2"/>
  <c r="K439" i="2"/>
  <c r="V438" i="2"/>
  <c r="L441" i="2"/>
  <c r="W440" i="2"/>
  <c r="P438" i="2"/>
  <c r="AA437" i="2"/>
  <c r="N439" i="2" l="1"/>
  <c r="Y438" i="2"/>
  <c r="L442" i="2"/>
  <c r="W441" i="2"/>
  <c r="M441" i="2"/>
  <c r="X440" i="2"/>
  <c r="K440" i="2"/>
  <c r="V439" i="2"/>
  <c r="P439" i="2"/>
  <c r="AA438" i="2"/>
  <c r="Y439" i="2" l="1"/>
  <c r="N440" i="2"/>
  <c r="M442" i="2"/>
  <c r="X441" i="2"/>
  <c r="K441" i="2"/>
  <c r="V440" i="2"/>
  <c r="L443" i="2"/>
  <c r="W442" i="2"/>
  <c r="P440" i="2"/>
  <c r="AA439" i="2"/>
  <c r="N441" i="2" l="1"/>
  <c r="Y440" i="2"/>
  <c r="K442" i="2"/>
  <c r="V441" i="2"/>
  <c r="L444" i="2"/>
  <c r="W443" i="2"/>
  <c r="M443" i="2"/>
  <c r="X442" i="2"/>
  <c r="P441" i="2"/>
  <c r="AA440" i="2"/>
  <c r="Y441" i="2" l="1"/>
  <c r="N442" i="2"/>
  <c r="L445" i="2"/>
  <c r="W444" i="2"/>
  <c r="M444" i="2"/>
  <c r="X443" i="2"/>
  <c r="K443" i="2"/>
  <c r="V442" i="2"/>
  <c r="P442" i="2"/>
  <c r="AA441" i="2"/>
  <c r="Y442" i="2" l="1"/>
  <c r="N443" i="2"/>
  <c r="K444" i="2"/>
  <c r="V443" i="2"/>
  <c r="M445" i="2"/>
  <c r="X444" i="2"/>
  <c r="L446" i="2"/>
  <c r="W445" i="2"/>
  <c r="P443" i="2"/>
  <c r="AA442" i="2"/>
  <c r="N444" i="2" l="1"/>
  <c r="Y443" i="2"/>
  <c r="M446" i="2"/>
  <c r="X445" i="2"/>
  <c r="L447" i="2"/>
  <c r="W446" i="2"/>
  <c r="K445" i="2"/>
  <c r="V444" i="2"/>
  <c r="P444" i="2"/>
  <c r="AA443" i="2"/>
  <c r="N445" i="2" l="1"/>
  <c r="Y444" i="2"/>
  <c r="L448" i="2"/>
  <c r="W447" i="2"/>
  <c r="K446" i="2"/>
  <c r="V445" i="2"/>
  <c r="M447" i="2"/>
  <c r="X446" i="2"/>
  <c r="P445" i="2"/>
  <c r="AA444" i="2"/>
  <c r="N446" i="2" l="1"/>
  <c r="Y445" i="2"/>
  <c r="K447" i="2"/>
  <c r="V446" i="2"/>
  <c r="M448" i="2"/>
  <c r="X447" i="2"/>
  <c r="L449" i="2"/>
  <c r="W448" i="2"/>
  <c r="P446" i="2"/>
  <c r="AA445" i="2"/>
  <c r="Y446" i="2" l="1"/>
  <c r="N447" i="2"/>
  <c r="M449" i="2"/>
  <c r="X448" i="2"/>
  <c r="L450" i="2"/>
  <c r="W449" i="2"/>
  <c r="K448" i="2"/>
  <c r="V447" i="2"/>
  <c r="P447" i="2"/>
  <c r="AA446" i="2"/>
  <c r="N448" i="2" l="1"/>
  <c r="Y447" i="2"/>
  <c r="L451" i="2"/>
  <c r="W450" i="2"/>
  <c r="K449" i="2"/>
  <c r="V448" i="2"/>
  <c r="M450" i="2"/>
  <c r="X449" i="2"/>
  <c r="P448" i="2"/>
  <c r="AA447" i="2"/>
  <c r="Y448" i="2" l="1"/>
  <c r="N449" i="2"/>
  <c r="K450" i="2"/>
  <c r="V449" i="2"/>
  <c r="M451" i="2"/>
  <c r="X450" i="2"/>
  <c r="L452" i="2"/>
  <c r="W451" i="2"/>
  <c r="P449" i="2"/>
  <c r="AA448" i="2"/>
  <c r="N450" i="2" l="1"/>
  <c r="Y449" i="2"/>
  <c r="M452" i="2"/>
  <c r="X451" i="2"/>
  <c r="L453" i="2"/>
  <c r="W452" i="2"/>
  <c r="K451" i="2"/>
  <c r="V450" i="2"/>
  <c r="P450" i="2"/>
  <c r="AA449" i="2"/>
  <c r="Y450" i="2" l="1"/>
  <c r="N451" i="2"/>
  <c r="L454" i="2"/>
  <c r="W453" i="2"/>
  <c r="K452" i="2"/>
  <c r="V451" i="2"/>
  <c r="M453" i="2"/>
  <c r="X452" i="2"/>
  <c r="P451" i="2"/>
  <c r="AA450" i="2"/>
  <c r="Y451" i="2" l="1"/>
  <c r="N452" i="2"/>
  <c r="K453" i="2"/>
  <c r="V452" i="2"/>
  <c r="M454" i="2"/>
  <c r="X453" i="2"/>
  <c r="L455" i="2"/>
  <c r="W454" i="2"/>
  <c r="P452" i="2"/>
  <c r="AA451" i="2"/>
  <c r="N453" i="2" l="1"/>
  <c r="Y452" i="2"/>
  <c r="M455" i="2"/>
  <c r="X454" i="2"/>
  <c r="L456" i="2"/>
  <c r="W455" i="2"/>
  <c r="K454" i="2"/>
  <c r="V453" i="2"/>
  <c r="P453" i="2"/>
  <c r="AA452" i="2"/>
  <c r="Y453" i="2" l="1"/>
  <c r="N454" i="2"/>
  <c r="L457" i="2"/>
  <c r="W456" i="2"/>
  <c r="K455" i="2"/>
  <c r="V454" i="2"/>
  <c r="M456" i="2"/>
  <c r="X455" i="2"/>
  <c r="P454" i="2"/>
  <c r="AA453" i="2"/>
  <c r="N455" i="2" l="1"/>
  <c r="Y454" i="2"/>
  <c r="M457" i="2"/>
  <c r="X456" i="2"/>
  <c r="L458" i="2"/>
  <c r="W457" i="2"/>
  <c r="K456" i="2"/>
  <c r="V455" i="2"/>
  <c r="P455" i="2"/>
  <c r="AA454" i="2"/>
  <c r="Y455" i="2" l="1"/>
  <c r="N456" i="2"/>
  <c r="L459" i="2"/>
  <c r="W458" i="2"/>
  <c r="K457" i="2"/>
  <c r="V456" i="2"/>
  <c r="M458" i="2"/>
  <c r="X457" i="2"/>
  <c r="P456" i="2"/>
  <c r="AA455" i="2"/>
  <c r="N457" i="2" l="1"/>
  <c r="Y456" i="2"/>
  <c r="K458" i="2"/>
  <c r="V457" i="2"/>
  <c r="M459" i="2"/>
  <c r="X458" i="2"/>
  <c r="L460" i="2"/>
  <c r="W459" i="2"/>
  <c r="P457" i="2"/>
  <c r="AA456" i="2"/>
  <c r="N458" i="2" l="1"/>
  <c r="Y457" i="2"/>
  <c r="M460" i="2"/>
  <c r="X459" i="2"/>
  <c r="L461" i="2"/>
  <c r="W460" i="2"/>
  <c r="K459" i="2"/>
  <c r="V458" i="2"/>
  <c r="P458" i="2"/>
  <c r="AA457" i="2"/>
  <c r="N459" i="2" l="1"/>
  <c r="Y458" i="2"/>
  <c r="L462" i="2"/>
  <c r="W461" i="2"/>
  <c r="K460" i="2"/>
  <c r="V459" i="2"/>
  <c r="M461" i="2"/>
  <c r="X460" i="2"/>
  <c r="P459" i="2"/>
  <c r="AA458" i="2"/>
  <c r="Y459" i="2" l="1"/>
  <c r="N460" i="2"/>
  <c r="K461" i="2"/>
  <c r="V460" i="2"/>
  <c r="M462" i="2"/>
  <c r="X461" i="2"/>
  <c r="L463" i="2"/>
  <c r="W462" i="2"/>
  <c r="P460" i="2"/>
  <c r="AA459" i="2"/>
  <c r="Y460" i="2" l="1"/>
  <c r="N461" i="2"/>
  <c r="M463" i="2"/>
  <c r="X462" i="2"/>
  <c r="W463" i="2"/>
  <c r="L464" i="2"/>
  <c r="K462" i="2"/>
  <c r="V461" i="2"/>
  <c r="P461" i="2"/>
  <c r="AA460" i="2"/>
  <c r="N462" i="2" l="1"/>
  <c r="Y461" i="2"/>
  <c r="L465" i="2"/>
  <c r="W464" i="2"/>
  <c r="K463" i="2"/>
  <c r="V462" i="2"/>
  <c r="M464" i="2"/>
  <c r="X463" i="2"/>
  <c r="P462" i="2"/>
  <c r="AA461" i="2"/>
  <c r="Y462" i="2" l="1"/>
  <c r="N463" i="2"/>
  <c r="K464" i="2"/>
  <c r="V463" i="2"/>
  <c r="M465" i="2"/>
  <c r="X464" i="2"/>
  <c r="L466" i="2"/>
  <c r="W465" i="2"/>
  <c r="P463" i="2"/>
  <c r="AA462" i="2"/>
  <c r="N464" i="2" l="1"/>
  <c r="Y463" i="2"/>
  <c r="M466" i="2"/>
  <c r="X465" i="2"/>
  <c r="L467" i="2"/>
  <c r="W466" i="2"/>
  <c r="K465" i="2"/>
  <c r="V464" i="2"/>
  <c r="P464" i="2"/>
  <c r="AA463" i="2"/>
  <c r="N465" i="2" l="1"/>
  <c r="Y464" i="2"/>
  <c r="L468" i="2"/>
  <c r="W467" i="2"/>
  <c r="K466" i="2"/>
  <c r="V465" i="2"/>
  <c r="M467" i="2"/>
  <c r="X466" i="2"/>
  <c r="P465" i="2"/>
  <c r="AA464" i="2"/>
  <c r="Y465" i="2" l="1"/>
  <c r="N466" i="2"/>
  <c r="K467" i="2"/>
  <c r="V466" i="2"/>
  <c r="M468" i="2"/>
  <c r="X467" i="2"/>
  <c r="L469" i="2"/>
  <c r="W468" i="2"/>
  <c r="P466" i="2"/>
  <c r="AA465" i="2"/>
  <c r="Y466" i="2" l="1"/>
  <c r="N467" i="2"/>
  <c r="L470" i="2"/>
  <c r="W469" i="2"/>
  <c r="M469" i="2"/>
  <c r="X468" i="2"/>
  <c r="K468" i="2"/>
  <c r="V467" i="2"/>
  <c r="P467" i="2"/>
  <c r="AA466" i="2"/>
  <c r="N468" i="2" l="1"/>
  <c r="Y467" i="2"/>
  <c r="K469" i="2"/>
  <c r="V468" i="2"/>
  <c r="M470" i="2"/>
  <c r="X469" i="2"/>
  <c r="L471" i="2"/>
  <c r="W470" i="2"/>
  <c r="P468" i="2"/>
  <c r="AA467" i="2"/>
  <c r="Y468" i="2" l="1"/>
  <c r="N469" i="2"/>
  <c r="L472" i="2"/>
  <c r="W471" i="2"/>
  <c r="M471" i="2"/>
  <c r="X470" i="2"/>
  <c r="K470" i="2"/>
  <c r="V469" i="2"/>
  <c r="P469" i="2"/>
  <c r="AA468" i="2"/>
  <c r="N470" i="2" l="1"/>
  <c r="Y469" i="2"/>
  <c r="M472" i="2"/>
  <c r="X471" i="2"/>
  <c r="K471" i="2"/>
  <c r="V470" i="2"/>
  <c r="L473" i="2"/>
  <c r="W472" i="2"/>
  <c r="P470" i="2"/>
  <c r="AA469" i="2"/>
  <c r="Y470" i="2" l="1"/>
  <c r="N471" i="2"/>
  <c r="K472" i="2"/>
  <c r="V471" i="2"/>
  <c r="W473" i="2"/>
  <c r="L474" i="2"/>
  <c r="M473" i="2"/>
  <c r="X472" i="2"/>
  <c r="P471" i="2"/>
  <c r="AA470" i="2"/>
  <c r="N472" i="2" l="1"/>
  <c r="Y471" i="2"/>
  <c r="L475" i="2"/>
  <c r="W474" i="2"/>
  <c r="M474" i="2"/>
  <c r="X473" i="2"/>
  <c r="K473" i="2"/>
  <c r="V472" i="2"/>
  <c r="P472" i="2"/>
  <c r="AA471" i="2"/>
  <c r="N473" i="2" l="1"/>
  <c r="Y472" i="2"/>
  <c r="M475" i="2"/>
  <c r="X474" i="2"/>
  <c r="K474" i="2"/>
  <c r="V473" i="2"/>
  <c r="L476" i="2"/>
  <c r="W475" i="2"/>
  <c r="P473" i="2"/>
  <c r="AA472" i="2"/>
  <c r="N474" i="2" l="1"/>
  <c r="Y473" i="2"/>
  <c r="K475" i="2"/>
  <c r="V474" i="2"/>
  <c r="L477" i="2"/>
  <c r="W476" i="2"/>
  <c r="M476" i="2"/>
  <c r="X475" i="2"/>
  <c r="P474" i="2"/>
  <c r="AA473" i="2"/>
  <c r="N475" i="2" l="1"/>
  <c r="Y474" i="2"/>
  <c r="M477" i="2"/>
  <c r="X476" i="2"/>
  <c r="W477" i="2"/>
  <c r="L478" i="2"/>
  <c r="K476" i="2"/>
  <c r="V475" i="2"/>
  <c r="P475" i="2"/>
  <c r="AA474" i="2"/>
  <c r="N476" i="2" l="1"/>
  <c r="Y475" i="2"/>
  <c r="L479" i="2"/>
  <c r="W478" i="2"/>
  <c r="K477" i="2"/>
  <c r="V476" i="2"/>
  <c r="M478" i="2"/>
  <c r="X477" i="2"/>
  <c r="P476" i="2"/>
  <c r="AA475" i="2"/>
  <c r="Y476" i="2" l="1"/>
  <c r="N477" i="2"/>
  <c r="K478" i="2"/>
  <c r="V477" i="2"/>
  <c r="M479" i="2"/>
  <c r="X478" i="2"/>
  <c r="L480" i="2"/>
  <c r="W479" i="2"/>
  <c r="P477" i="2"/>
  <c r="AA476" i="2"/>
  <c r="N478" i="2" l="1"/>
  <c r="Y477" i="2"/>
  <c r="M480" i="2"/>
  <c r="X479" i="2"/>
  <c r="L481" i="2"/>
  <c r="W480" i="2"/>
  <c r="K479" i="2"/>
  <c r="V478" i="2"/>
  <c r="P478" i="2"/>
  <c r="AA477" i="2"/>
  <c r="Y478" i="2" l="1"/>
  <c r="N479" i="2"/>
  <c r="W481" i="2"/>
  <c r="L482" i="2"/>
  <c r="K480" i="2"/>
  <c r="V479" i="2"/>
  <c r="M481" i="2"/>
  <c r="X480" i="2"/>
  <c r="P479" i="2"/>
  <c r="AA478" i="2"/>
  <c r="N480" i="2" l="1"/>
  <c r="Y479" i="2"/>
  <c r="K481" i="2"/>
  <c r="V480" i="2"/>
  <c r="M482" i="2"/>
  <c r="X481" i="2"/>
  <c r="L483" i="2"/>
  <c r="W482" i="2"/>
  <c r="P480" i="2"/>
  <c r="AA479" i="2"/>
  <c r="N481" i="2" l="1"/>
  <c r="Y480" i="2"/>
  <c r="W483" i="2"/>
  <c r="L484" i="2"/>
  <c r="M483" i="2"/>
  <c r="X482" i="2"/>
  <c r="K482" i="2"/>
  <c r="V481" i="2"/>
  <c r="P481" i="2"/>
  <c r="AA480" i="2"/>
  <c r="Y481" i="2" l="1"/>
  <c r="N482" i="2"/>
  <c r="M484" i="2"/>
  <c r="X483" i="2"/>
  <c r="L485" i="2"/>
  <c r="W484" i="2"/>
  <c r="K483" i="2"/>
  <c r="V482" i="2"/>
  <c r="P482" i="2"/>
  <c r="AA481" i="2"/>
  <c r="Y482" i="2" l="1"/>
  <c r="N483" i="2"/>
  <c r="L486" i="2"/>
  <c r="W485" i="2"/>
  <c r="K484" i="2"/>
  <c r="V483" i="2"/>
  <c r="M485" i="2"/>
  <c r="X484" i="2"/>
  <c r="P483" i="2"/>
  <c r="AA482" i="2"/>
  <c r="N484" i="2" l="1"/>
  <c r="Y483" i="2"/>
  <c r="K485" i="2"/>
  <c r="V484" i="2"/>
  <c r="M486" i="2"/>
  <c r="X485" i="2"/>
  <c r="L487" i="2"/>
  <c r="W486" i="2"/>
  <c r="P484" i="2"/>
  <c r="AA483" i="2"/>
  <c r="N485" i="2" l="1"/>
  <c r="Y484" i="2"/>
  <c r="L488" i="2"/>
  <c r="W487" i="2"/>
  <c r="M487" i="2"/>
  <c r="X486" i="2"/>
  <c r="K486" i="2"/>
  <c r="V485" i="2"/>
  <c r="P485" i="2"/>
  <c r="AA484" i="2"/>
  <c r="N486" i="2" l="1"/>
  <c r="Y485" i="2"/>
  <c r="K487" i="2"/>
  <c r="V486" i="2"/>
  <c r="M488" i="2"/>
  <c r="X487" i="2"/>
  <c r="L489" i="2"/>
  <c r="W488" i="2"/>
  <c r="P486" i="2"/>
  <c r="AA485" i="2"/>
  <c r="Y486" i="2" l="1"/>
  <c r="N487" i="2"/>
  <c r="M489" i="2"/>
  <c r="X488" i="2"/>
  <c r="W489" i="2"/>
  <c r="L490" i="2"/>
  <c r="K488" i="2"/>
  <c r="V487" i="2"/>
  <c r="P487" i="2"/>
  <c r="AA486" i="2"/>
  <c r="Y487" i="2" l="1"/>
  <c r="N488" i="2"/>
  <c r="L491" i="2"/>
  <c r="W490" i="2"/>
  <c r="K489" i="2"/>
  <c r="V488" i="2"/>
  <c r="M490" i="2"/>
  <c r="X489" i="2"/>
  <c r="P488" i="2"/>
  <c r="AA487" i="2"/>
  <c r="N489" i="2" l="1"/>
  <c r="Y488" i="2"/>
  <c r="K490" i="2"/>
  <c r="V489" i="2"/>
  <c r="M491" i="2"/>
  <c r="X490" i="2"/>
  <c r="W491" i="2"/>
  <c r="L492" i="2"/>
  <c r="P489" i="2"/>
  <c r="AA488" i="2"/>
  <c r="N490" i="2" l="1"/>
  <c r="Y489" i="2"/>
  <c r="M492" i="2"/>
  <c r="X491" i="2"/>
  <c r="L493" i="2"/>
  <c r="W492" i="2"/>
  <c r="K491" i="2"/>
  <c r="V490" i="2"/>
  <c r="P490" i="2"/>
  <c r="AA489" i="2"/>
  <c r="Y490" i="2" l="1"/>
  <c r="N491" i="2"/>
  <c r="L494" i="2"/>
  <c r="W493" i="2"/>
  <c r="K492" i="2"/>
  <c r="V491" i="2"/>
  <c r="M493" i="2"/>
  <c r="X492" i="2"/>
  <c r="P491" i="2"/>
  <c r="AA490" i="2"/>
  <c r="N492" i="2" l="1"/>
  <c r="Y491" i="2"/>
  <c r="K493" i="2"/>
  <c r="V492" i="2"/>
  <c r="M494" i="2"/>
  <c r="X493" i="2"/>
  <c r="L495" i="2"/>
  <c r="W494" i="2"/>
  <c r="P492" i="2"/>
  <c r="AA491" i="2"/>
  <c r="N493" i="2" l="1"/>
  <c r="Y492" i="2"/>
  <c r="M495" i="2"/>
  <c r="X494" i="2"/>
  <c r="W495" i="2"/>
  <c r="L496" i="2"/>
  <c r="K494" i="2"/>
  <c r="V493" i="2"/>
  <c r="P493" i="2"/>
  <c r="AA492" i="2"/>
  <c r="N494" i="2" l="1"/>
  <c r="Y493" i="2"/>
  <c r="L497" i="2"/>
  <c r="W496" i="2"/>
  <c r="K495" i="2"/>
  <c r="V494" i="2"/>
  <c r="M496" i="2"/>
  <c r="X495" i="2"/>
  <c r="P494" i="2"/>
  <c r="AA493" i="2"/>
  <c r="Y494" i="2" l="1"/>
  <c r="N495" i="2"/>
  <c r="M497" i="2"/>
  <c r="X496" i="2"/>
  <c r="K496" i="2"/>
  <c r="V495" i="2"/>
  <c r="L498" i="2"/>
  <c r="W497" i="2"/>
  <c r="P495" i="2"/>
  <c r="AA494" i="2"/>
  <c r="N496" i="2" l="1"/>
  <c r="Y495" i="2"/>
  <c r="L499" i="2"/>
  <c r="W498" i="2"/>
  <c r="M498" i="2"/>
  <c r="X497" i="2"/>
  <c r="K497" i="2"/>
  <c r="V496" i="2"/>
  <c r="P496" i="2"/>
  <c r="AA495" i="2"/>
  <c r="N497" i="2" l="1"/>
  <c r="Y496" i="2"/>
  <c r="M499" i="2"/>
  <c r="X498" i="2"/>
  <c r="K498" i="2"/>
  <c r="V497" i="2"/>
  <c r="L500" i="2"/>
  <c r="W499" i="2"/>
  <c r="P497" i="2"/>
  <c r="AA496" i="2"/>
  <c r="Y497" i="2" l="1"/>
  <c r="N498" i="2"/>
  <c r="L501" i="2"/>
  <c r="W500" i="2"/>
  <c r="K499" i="2"/>
  <c r="V498" i="2"/>
  <c r="M500" i="2"/>
  <c r="X499" i="2"/>
  <c r="P498" i="2"/>
  <c r="AA497" i="2"/>
  <c r="N499" i="2" l="1"/>
  <c r="Y498" i="2"/>
  <c r="K500" i="2"/>
  <c r="V499" i="2"/>
  <c r="M501" i="2"/>
  <c r="X500" i="2"/>
  <c r="L502" i="2"/>
  <c r="W501" i="2"/>
  <c r="P499" i="2"/>
  <c r="AA498" i="2"/>
  <c r="Y499" i="2" l="1"/>
  <c r="N500" i="2"/>
  <c r="M502" i="2"/>
  <c r="X501" i="2"/>
  <c r="W502" i="2"/>
  <c r="L503" i="2"/>
  <c r="K501" i="2"/>
  <c r="V500" i="2"/>
  <c r="P500" i="2"/>
  <c r="AA499" i="2"/>
  <c r="Y500" i="2" l="1"/>
  <c r="N501" i="2"/>
  <c r="L504" i="2"/>
  <c r="W503" i="2"/>
  <c r="K502" i="2"/>
  <c r="V501" i="2"/>
  <c r="M503" i="2"/>
  <c r="X502" i="2"/>
  <c r="P501" i="2"/>
  <c r="AA500" i="2"/>
  <c r="N502" i="2" l="1"/>
  <c r="Y501" i="2"/>
  <c r="M504" i="2"/>
  <c r="X503" i="2"/>
  <c r="L505" i="2"/>
  <c r="W504" i="2"/>
  <c r="K503" i="2"/>
  <c r="V502" i="2"/>
  <c r="P502" i="2"/>
  <c r="AA501" i="2"/>
  <c r="N503" i="2" l="1"/>
  <c r="Y502" i="2"/>
  <c r="K504" i="2"/>
  <c r="V503" i="2"/>
  <c r="L506" i="2"/>
  <c r="W505" i="2"/>
  <c r="M505" i="2"/>
  <c r="X504" i="2"/>
  <c r="P503" i="2"/>
  <c r="AA502" i="2"/>
  <c r="Y503" i="2" l="1"/>
  <c r="N504" i="2"/>
  <c r="M506" i="2"/>
  <c r="X505" i="2"/>
  <c r="L507" i="2"/>
  <c r="W506" i="2"/>
  <c r="K505" i="2"/>
  <c r="V504" i="2"/>
  <c r="P504" i="2"/>
  <c r="AA503" i="2"/>
  <c r="N505" i="2" l="1"/>
  <c r="Y504" i="2"/>
  <c r="W507" i="2"/>
  <c r="L508" i="2"/>
  <c r="K506" i="2"/>
  <c r="V505" i="2"/>
  <c r="M507" i="2"/>
  <c r="X506" i="2"/>
  <c r="P505" i="2"/>
  <c r="AA504" i="2"/>
  <c r="N506" i="2" l="1"/>
  <c r="Y505" i="2"/>
  <c r="K507" i="2"/>
  <c r="V506" i="2"/>
  <c r="L509" i="2"/>
  <c r="W508" i="2"/>
  <c r="M508" i="2"/>
  <c r="X507" i="2"/>
  <c r="P506" i="2"/>
  <c r="AA505" i="2"/>
  <c r="N507" i="2" l="1"/>
  <c r="Y506" i="2"/>
  <c r="M509" i="2"/>
  <c r="X508" i="2"/>
  <c r="L510" i="2"/>
  <c r="W509" i="2"/>
  <c r="K508" i="2"/>
  <c r="V507" i="2"/>
  <c r="P507" i="2"/>
  <c r="AA506" i="2"/>
  <c r="Y507" i="2" l="1"/>
  <c r="N508" i="2"/>
  <c r="K509" i="2"/>
  <c r="V508" i="2"/>
  <c r="L511" i="2"/>
  <c r="W510" i="2"/>
  <c r="M510" i="2"/>
  <c r="X509" i="2"/>
  <c r="P508" i="2"/>
  <c r="AA507" i="2"/>
  <c r="N509" i="2" l="1"/>
  <c r="Y508" i="2"/>
  <c r="M511" i="2"/>
  <c r="X510" i="2"/>
  <c r="K510" i="2"/>
  <c r="V509" i="2"/>
  <c r="L512" i="2"/>
  <c r="W511" i="2"/>
  <c r="P509" i="2"/>
  <c r="AA508" i="2"/>
  <c r="N510" i="2" l="1"/>
  <c r="Y509" i="2"/>
  <c r="K511" i="2"/>
  <c r="V510" i="2"/>
  <c r="L513" i="2"/>
  <c r="W512" i="2"/>
  <c r="M512" i="2"/>
  <c r="X511" i="2"/>
  <c r="P510" i="2"/>
  <c r="AA509" i="2"/>
  <c r="Y510" i="2" l="1"/>
  <c r="N511" i="2"/>
  <c r="L514" i="2"/>
  <c r="W513" i="2"/>
  <c r="M513" i="2"/>
  <c r="X512" i="2"/>
  <c r="K512" i="2"/>
  <c r="V511" i="2"/>
  <c r="P511" i="2"/>
  <c r="AA510" i="2"/>
  <c r="N512" i="2" l="1"/>
  <c r="Y511" i="2"/>
  <c r="K513" i="2"/>
  <c r="V512" i="2"/>
  <c r="M514" i="2"/>
  <c r="X513" i="2"/>
  <c r="L515" i="2"/>
  <c r="W514" i="2"/>
  <c r="P512" i="2"/>
  <c r="AA511" i="2"/>
  <c r="N513" i="2" l="1"/>
  <c r="Y512" i="2"/>
  <c r="L516" i="2"/>
  <c r="W515" i="2"/>
  <c r="M515" i="2"/>
  <c r="X514" i="2"/>
  <c r="K514" i="2"/>
  <c r="V513" i="2"/>
  <c r="P513" i="2"/>
  <c r="AA512" i="2"/>
  <c r="N514" i="2" l="1"/>
  <c r="Y513" i="2"/>
  <c r="M516" i="2"/>
  <c r="X515" i="2"/>
  <c r="K515" i="2"/>
  <c r="V514" i="2"/>
  <c r="L517" i="2"/>
  <c r="W516" i="2"/>
  <c r="P514" i="2"/>
  <c r="AA513" i="2"/>
  <c r="N515" i="2" l="1"/>
  <c r="Y514" i="2"/>
  <c r="K516" i="2"/>
  <c r="V515" i="2"/>
  <c r="W517" i="2"/>
  <c r="L518" i="2"/>
  <c r="M517" i="2"/>
  <c r="X516" i="2"/>
  <c r="P515" i="2"/>
  <c r="AA514" i="2"/>
  <c r="N516" i="2" l="1"/>
  <c r="Y515" i="2"/>
  <c r="L519" i="2"/>
  <c r="W518" i="2"/>
  <c r="M518" i="2"/>
  <c r="X517" i="2"/>
  <c r="K517" i="2"/>
  <c r="V516" i="2"/>
  <c r="P516" i="2"/>
  <c r="AA515" i="2"/>
  <c r="N517" i="2" l="1"/>
  <c r="Y516" i="2"/>
  <c r="K518" i="2"/>
  <c r="V517" i="2"/>
  <c r="M519" i="2"/>
  <c r="X518" i="2"/>
  <c r="L520" i="2"/>
  <c r="W519" i="2"/>
  <c r="P517" i="2"/>
  <c r="AA516" i="2"/>
  <c r="N518" i="2" l="1"/>
  <c r="Y517" i="2"/>
  <c r="M520" i="2"/>
  <c r="X519" i="2"/>
  <c r="L521" i="2"/>
  <c r="W520" i="2"/>
  <c r="K519" i="2"/>
  <c r="V518" i="2"/>
  <c r="P518" i="2"/>
  <c r="AA517" i="2"/>
  <c r="N519" i="2" l="1"/>
  <c r="Y518" i="2"/>
  <c r="K520" i="2"/>
  <c r="V519" i="2"/>
  <c r="W521" i="2"/>
  <c r="L522" i="2"/>
  <c r="M521" i="2"/>
  <c r="X520" i="2"/>
  <c r="P519" i="2"/>
  <c r="AA518" i="2"/>
  <c r="N520" i="2" l="1"/>
  <c r="Y519" i="2"/>
  <c r="K521" i="2"/>
  <c r="V520" i="2"/>
  <c r="M522" i="2"/>
  <c r="X521" i="2"/>
  <c r="W522" i="2"/>
  <c r="L523" i="2"/>
  <c r="P520" i="2"/>
  <c r="AA519" i="2"/>
  <c r="Y520" i="2" l="1"/>
  <c r="N521" i="2"/>
  <c r="L524" i="2"/>
  <c r="W523" i="2"/>
  <c r="M523" i="2"/>
  <c r="X522" i="2"/>
  <c r="K522" i="2"/>
  <c r="V521" i="2"/>
  <c r="P521" i="2"/>
  <c r="AA520" i="2"/>
  <c r="N522" i="2" l="1"/>
  <c r="Y521" i="2"/>
  <c r="M524" i="2"/>
  <c r="X523" i="2"/>
  <c r="K523" i="2"/>
  <c r="V522" i="2"/>
  <c r="L525" i="2"/>
  <c r="W524" i="2"/>
  <c r="P522" i="2"/>
  <c r="AA521" i="2"/>
  <c r="Y522" i="2" l="1"/>
  <c r="N523" i="2"/>
  <c r="K524" i="2"/>
  <c r="V523" i="2"/>
  <c r="L526" i="2"/>
  <c r="W525" i="2"/>
  <c r="M525" i="2"/>
  <c r="X524" i="2"/>
  <c r="P523" i="2"/>
  <c r="AA522" i="2"/>
  <c r="N524" i="2" l="1"/>
  <c r="Y523" i="2"/>
  <c r="L527" i="2"/>
  <c r="W526" i="2"/>
  <c r="M526" i="2"/>
  <c r="X525" i="2"/>
  <c r="K525" i="2"/>
  <c r="V524" i="2"/>
  <c r="P524" i="2"/>
  <c r="AA523" i="2"/>
  <c r="N525" i="2" l="1"/>
  <c r="Y524" i="2"/>
  <c r="M527" i="2"/>
  <c r="X526" i="2"/>
  <c r="K526" i="2"/>
  <c r="V525" i="2"/>
  <c r="L528" i="2"/>
  <c r="W527" i="2"/>
  <c r="P525" i="2"/>
  <c r="AA524" i="2"/>
  <c r="N526" i="2" l="1"/>
  <c r="Y525" i="2"/>
  <c r="K527" i="2"/>
  <c r="V526" i="2"/>
  <c r="L529" i="2"/>
  <c r="W528" i="2"/>
  <c r="M528" i="2"/>
  <c r="X527" i="2"/>
  <c r="P526" i="2"/>
  <c r="AA525" i="2"/>
  <c r="Y526" i="2" l="1"/>
  <c r="N527" i="2"/>
  <c r="L530" i="2"/>
  <c r="W529" i="2"/>
  <c r="M529" i="2"/>
  <c r="X528" i="2"/>
  <c r="K528" i="2"/>
  <c r="V527" i="2"/>
  <c r="P527" i="2"/>
  <c r="AA526" i="2"/>
  <c r="N528" i="2" l="1"/>
  <c r="Y527" i="2"/>
  <c r="M530" i="2"/>
  <c r="X529" i="2"/>
  <c r="K529" i="2"/>
  <c r="V528" i="2"/>
  <c r="L531" i="2"/>
  <c r="W530" i="2"/>
  <c r="P528" i="2"/>
  <c r="AA527" i="2"/>
  <c r="N529" i="2" l="1"/>
  <c r="Y528" i="2"/>
  <c r="K530" i="2"/>
  <c r="V529" i="2"/>
  <c r="L532" i="2"/>
  <c r="W531" i="2"/>
  <c r="M531" i="2"/>
  <c r="X530" i="2"/>
  <c r="P529" i="2"/>
  <c r="AA528" i="2"/>
  <c r="N530" i="2" l="1"/>
  <c r="Y529" i="2"/>
  <c r="L533" i="2"/>
  <c r="W532" i="2"/>
  <c r="M532" i="2"/>
  <c r="X531" i="2"/>
  <c r="K531" i="2"/>
  <c r="V530" i="2"/>
  <c r="P530" i="2"/>
  <c r="AA529" i="2"/>
  <c r="Y530" i="2" l="1"/>
  <c r="N531" i="2"/>
  <c r="M533" i="2"/>
  <c r="X532" i="2"/>
  <c r="K532" i="2"/>
  <c r="V531" i="2"/>
  <c r="L534" i="2"/>
  <c r="W533" i="2"/>
  <c r="P531" i="2"/>
  <c r="AA530" i="2"/>
  <c r="N532" i="2" l="1"/>
  <c r="Y531" i="2"/>
  <c r="K533" i="2"/>
  <c r="V532" i="2"/>
  <c r="L535" i="2"/>
  <c r="W534" i="2"/>
  <c r="M534" i="2"/>
  <c r="X533" i="2"/>
  <c r="P532" i="2"/>
  <c r="AA531" i="2"/>
  <c r="N533" i="2" l="1"/>
  <c r="Y532" i="2"/>
  <c r="L536" i="2"/>
  <c r="W535" i="2"/>
  <c r="M535" i="2"/>
  <c r="X534" i="2"/>
  <c r="K534" i="2"/>
  <c r="V533" i="2"/>
  <c r="P533" i="2"/>
  <c r="AA532" i="2"/>
  <c r="N534" i="2" l="1"/>
  <c r="Y533" i="2"/>
  <c r="K535" i="2"/>
  <c r="V534" i="2"/>
  <c r="M536" i="2"/>
  <c r="X535" i="2"/>
  <c r="L537" i="2"/>
  <c r="W536" i="2"/>
  <c r="P534" i="2"/>
  <c r="AA533" i="2"/>
  <c r="Y534" i="2" l="1"/>
  <c r="N535" i="2"/>
  <c r="L538" i="2"/>
  <c r="W537" i="2"/>
  <c r="M537" i="2"/>
  <c r="X536" i="2"/>
  <c r="K536" i="2"/>
  <c r="V535" i="2"/>
  <c r="P535" i="2"/>
  <c r="AA534" i="2"/>
  <c r="N536" i="2" l="1"/>
  <c r="Y535" i="2"/>
  <c r="M538" i="2"/>
  <c r="X537" i="2"/>
  <c r="K537" i="2"/>
  <c r="V536" i="2"/>
  <c r="L539" i="2"/>
  <c r="W538" i="2"/>
  <c r="P536" i="2"/>
  <c r="AA535" i="2"/>
  <c r="N537" i="2" l="1"/>
  <c r="Y536" i="2"/>
  <c r="W539" i="2"/>
  <c r="L540" i="2"/>
  <c r="K538" i="2"/>
  <c r="V537" i="2"/>
  <c r="M539" i="2"/>
  <c r="X538" i="2"/>
  <c r="P537" i="2"/>
  <c r="AA536" i="2"/>
  <c r="N538" i="2" l="1"/>
  <c r="Y537" i="2"/>
  <c r="K539" i="2"/>
  <c r="V538" i="2"/>
  <c r="L541" i="2"/>
  <c r="W540" i="2"/>
  <c r="M540" i="2"/>
  <c r="X539" i="2"/>
  <c r="P538" i="2"/>
  <c r="AA537" i="2"/>
  <c r="N539" i="2" l="1"/>
  <c r="Y538" i="2"/>
  <c r="L542" i="2"/>
  <c r="W541" i="2"/>
  <c r="M541" i="2"/>
  <c r="X540" i="2"/>
  <c r="K540" i="2"/>
  <c r="V539" i="2"/>
  <c r="P539" i="2"/>
  <c r="AA538" i="2"/>
  <c r="N540" i="2" l="1"/>
  <c r="Y539" i="2"/>
  <c r="K541" i="2"/>
  <c r="V540" i="2"/>
  <c r="L543" i="2"/>
  <c r="W542" i="2"/>
  <c r="M542" i="2"/>
  <c r="X541" i="2"/>
  <c r="P540" i="2"/>
  <c r="AA539" i="2"/>
  <c r="N541" i="2" l="1"/>
  <c r="Y540" i="2"/>
  <c r="W543" i="2"/>
  <c r="L544" i="2"/>
  <c r="M543" i="2"/>
  <c r="X542" i="2"/>
  <c r="K542" i="2"/>
  <c r="V541" i="2"/>
  <c r="P541" i="2"/>
  <c r="AA540" i="2"/>
  <c r="N542" i="2" l="1"/>
  <c r="Y541" i="2"/>
  <c r="M544" i="2"/>
  <c r="X543" i="2"/>
  <c r="L545" i="2"/>
  <c r="W544" i="2"/>
  <c r="K543" i="2"/>
  <c r="V542" i="2"/>
  <c r="P542" i="2"/>
  <c r="AA541" i="2"/>
  <c r="N543" i="2" l="1"/>
  <c r="Y542" i="2"/>
  <c r="K544" i="2"/>
  <c r="V543" i="2"/>
  <c r="W545" i="2"/>
  <c r="L546" i="2"/>
  <c r="M545" i="2"/>
  <c r="X544" i="2"/>
  <c r="P543" i="2"/>
  <c r="AA542" i="2"/>
  <c r="N544" i="2" l="1"/>
  <c r="Y543" i="2"/>
  <c r="W546" i="2"/>
  <c r="L547" i="2"/>
  <c r="M546" i="2"/>
  <c r="X545" i="2"/>
  <c r="K545" i="2"/>
  <c r="V544" i="2"/>
  <c r="P544" i="2"/>
  <c r="AA543" i="2"/>
  <c r="N545" i="2" l="1"/>
  <c r="Y544" i="2"/>
  <c r="M547" i="2"/>
  <c r="X546" i="2"/>
  <c r="L548" i="2"/>
  <c r="W547" i="2"/>
  <c r="K546" i="2"/>
  <c r="V545" i="2"/>
  <c r="P545" i="2"/>
  <c r="AA544" i="2"/>
  <c r="Y545" i="2" l="1"/>
  <c r="N546" i="2"/>
  <c r="K547" i="2"/>
  <c r="V546" i="2"/>
  <c r="L549" i="2"/>
  <c r="W548" i="2"/>
  <c r="M548" i="2"/>
  <c r="X547" i="2"/>
  <c r="P546" i="2"/>
  <c r="AA545" i="2"/>
  <c r="N547" i="2" l="1"/>
  <c r="Y546" i="2"/>
  <c r="L550" i="2"/>
  <c r="W549" i="2"/>
  <c r="M549" i="2"/>
  <c r="X548" i="2"/>
  <c r="K548" i="2"/>
  <c r="V547" i="2"/>
  <c r="P547" i="2"/>
  <c r="AA546" i="2"/>
  <c r="Y547" i="2" l="1"/>
  <c r="N548" i="2"/>
  <c r="M550" i="2"/>
  <c r="X549" i="2"/>
  <c r="K549" i="2"/>
  <c r="V548" i="2"/>
  <c r="L551" i="2"/>
  <c r="W550" i="2"/>
  <c r="P548" i="2"/>
  <c r="AA547" i="2"/>
  <c r="N549" i="2" l="1"/>
  <c r="Y548" i="2"/>
  <c r="W551" i="2"/>
  <c r="L552" i="2"/>
  <c r="K550" i="2"/>
  <c r="V549" i="2"/>
  <c r="M551" i="2"/>
  <c r="X550" i="2"/>
  <c r="P549" i="2"/>
  <c r="AA548" i="2"/>
  <c r="Y549" i="2" l="1"/>
  <c r="N550" i="2"/>
  <c r="K551" i="2"/>
  <c r="V550" i="2"/>
  <c r="L553" i="2"/>
  <c r="W552" i="2"/>
  <c r="M552" i="2"/>
  <c r="X551" i="2"/>
  <c r="P550" i="2"/>
  <c r="AA549" i="2"/>
  <c r="N551" i="2" l="1"/>
  <c r="Y550" i="2"/>
  <c r="L554" i="2"/>
  <c r="W553" i="2"/>
  <c r="M553" i="2"/>
  <c r="X552" i="2"/>
  <c r="K552" i="2"/>
  <c r="V551" i="2"/>
  <c r="P551" i="2"/>
  <c r="AA550" i="2"/>
  <c r="Y551" i="2" l="1"/>
  <c r="N552" i="2"/>
  <c r="M554" i="2"/>
  <c r="X553" i="2"/>
  <c r="K553" i="2"/>
  <c r="V552" i="2"/>
  <c r="W554" i="2"/>
  <c r="L555" i="2"/>
  <c r="P552" i="2"/>
  <c r="AA551" i="2"/>
  <c r="N553" i="2" l="1"/>
  <c r="Y552" i="2"/>
  <c r="K554" i="2"/>
  <c r="V553" i="2"/>
  <c r="L556" i="2"/>
  <c r="W555" i="2"/>
  <c r="M555" i="2"/>
  <c r="X554" i="2"/>
  <c r="P553" i="2"/>
  <c r="AA552" i="2"/>
  <c r="N554" i="2" l="1"/>
  <c r="Y553" i="2"/>
  <c r="L557" i="2"/>
  <c r="W556" i="2"/>
  <c r="M556" i="2"/>
  <c r="X555" i="2"/>
  <c r="K555" i="2"/>
  <c r="V554" i="2"/>
  <c r="P554" i="2"/>
  <c r="AA553" i="2"/>
  <c r="N555" i="2" l="1"/>
  <c r="Y554" i="2"/>
  <c r="M557" i="2"/>
  <c r="X556" i="2"/>
  <c r="K556" i="2"/>
  <c r="V555" i="2"/>
  <c r="L558" i="2"/>
  <c r="W557" i="2"/>
  <c r="P555" i="2"/>
  <c r="AA554" i="2"/>
  <c r="N556" i="2" l="1"/>
  <c r="Y555" i="2"/>
  <c r="K557" i="2"/>
  <c r="V556" i="2"/>
  <c r="L559" i="2"/>
  <c r="W558" i="2"/>
  <c r="M558" i="2"/>
  <c r="X557" i="2"/>
  <c r="P556" i="2"/>
  <c r="AA555" i="2"/>
  <c r="N557" i="2" l="1"/>
  <c r="Y556" i="2"/>
  <c r="L560" i="2"/>
  <c r="W559" i="2"/>
  <c r="M559" i="2"/>
  <c r="X558" i="2"/>
  <c r="K558" i="2"/>
  <c r="V557" i="2"/>
  <c r="P557" i="2"/>
  <c r="AA556" i="2"/>
  <c r="N558" i="2" l="1"/>
  <c r="Y557" i="2"/>
  <c r="M560" i="2"/>
  <c r="X559" i="2"/>
  <c r="K559" i="2"/>
  <c r="V558" i="2"/>
  <c r="W560" i="2"/>
  <c r="L561" i="2"/>
  <c r="P558" i="2"/>
  <c r="AA557" i="2"/>
  <c r="N559" i="2" l="1"/>
  <c r="Y558" i="2"/>
  <c r="K560" i="2"/>
  <c r="V559" i="2"/>
  <c r="L562" i="2"/>
  <c r="W561" i="2"/>
  <c r="M561" i="2"/>
  <c r="X560" i="2"/>
  <c r="P559" i="2"/>
  <c r="AA558" i="2"/>
  <c r="N560" i="2" l="1"/>
  <c r="Y559" i="2"/>
  <c r="L563" i="2"/>
  <c r="W562" i="2"/>
  <c r="M562" i="2"/>
  <c r="X561" i="2"/>
  <c r="K561" i="2"/>
  <c r="V560" i="2"/>
  <c r="P560" i="2"/>
  <c r="AA559" i="2"/>
  <c r="N561" i="2" l="1"/>
  <c r="Y560" i="2"/>
  <c r="M563" i="2"/>
  <c r="X562" i="2"/>
  <c r="K562" i="2"/>
  <c r="V561" i="2"/>
  <c r="L564" i="2"/>
  <c r="W563" i="2"/>
  <c r="P561" i="2"/>
  <c r="AA560" i="2"/>
  <c r="N562" i="2" l="1"/>
  <c r="Y561" i="2"/>
  <c r="K563" i="2"/>
  <c r="V562" i="2"/>
  <c r="L565" i="2"/>
  <c r="W564" i="2"/>
  <c r="M564" i="2"/>
  <c r="X563" i="2"/>
  <c r="P562" i="2"/>
  <c r="AA561" i="2"/>
  <c r="N563" i="2" l="1"/>
  <c r="Y562" i="2"/>
  <c r="M565" i="2"/>
  <c r="X564" i="2"/>
  <c r="L566" i="2"/>
  <c r="W565" i="2"/>
  <c r="K564" i="2"/>
  <c r="V563" i="2"/>
  <c r="P563" i="2"/>
  <c r="AA562" i="2"/>
  <c r="Y563" i="2" l="1"/>
  <c r="N564" i="2"/>
  <c r="L567" i="2"/>
  <c r="W566" i="2"/>
  <c r="K565" i="2"/>
  <c r="V564" i="2"/>
  <c r="M566" i="2"/>
  <c r="X565" i="2"/>
  <c r="P564" i="2"/>
  <c r="AA563" i="2"/>
  <c r="N565" i="2" l="1"/>
  <c r="Y564" i="2"/>
  <c r="M567" i="2"/>
  <c r="X566" i="2"/>
  <c r="K566" i="2"/>
  <c r="V565" i="2"/>
  <c r="L568" i="2"/>
  <c r="W567" i="2"/>
  <c r="P565" i="2"/>
  <c r="AA564" i="2"/>
  <c r="Y565" i="2" l="1"/>
  <c r="N566" i="2"/>
  <c r="K567" i="2"/>
  <c r="V566" i="2"/>
  <c r="L569" i="2"/>
  <c r="W568" i="2"/>
  <c r="M568" i="2"/>
  <c r="X567" i="2"/>
  <c r="P566" i="2"/>
  <c r="AA565" i="2"/>
  <c r="N567" i="2" l="1"/>
  <c r="Y566" i="2"/>
  <c r="L570" i="2"/>
  <c r="W569" i="2"/>
  <c r="M569" i="2"/>
  <c r="X568" i="2"/>
  <c r="K568" i="2"/>
  <c r="V567" i="2"/>
  <c r="P567" i="2"/>
  <c r="AA566" i="2"/>
  <c r="Y567" i="2" l="1"/>
  <c r="N568" i="2"/>
  <c r="M570" i="2"/>
  <c r="X569" i="2"/>
  <c r="K569" i="2"/>
  <c r="V568" i="2"/>
  <c r="L571" i="2"/>
  <c r="W570" i="2"/>
  <c r="P568" i="2"/>
  <c r="AA567" i="2"/>
  <c r="Y568" i="2" l="1"/>
  <c r="N569" i="2"/>
  <c r="K570" i="2"/>
  <c r="V569" i="2"/>
  <c r="L572" i="2"/>
  <c r="W571" i="2"/>
  <c r="M571" i="2"/>
  <c r="X570" i="2"/>
  <c r="P569" i="2"/>
  <c r="AA568" i="2"/>
  <c r="N570" i="2" l="1"/>
  <c r="Y569" i="2"/>
  <c r="L573" i="2"/>
  <c r="W572" i="2"/>
  <c r="M572" i="2"/>
  <c r="X571" i="2"/>
  <c r="K571" i="2"/>
  <c r="V570" i="2"/>
  <c r="P570" i="2"/>
  <c r="AA569" i="2"/>
  <c r="N571" i="2" l="1"/>
  <c r="Y570" i="2"/>
  <c r="K572" i="2"/>
  <c r="V571" i="2"/>
  <c r="M573" i="2"/>
  <c r="X572" i="2"/>
  <c r="L574" i="2"/>
  <c r="W573" i="2"/>
  <c r="P571" i="2"/>
  <c r="AA570" i="2"/>
  <c r="Y571" i="2" l="1"/>
  <c r="N572" i="2"/>
  <c r="M574" i="2"/>
  <c r="X573" i="2"/>
  <c r="L575" i="2"/>
  <c r="W574" i="2"/>
  <c r="K573" i="2"/>
  <c r="V572" i="2"/>
  <c r="P572" i="2"/>
  <c r="AA571" i="2"/>
  <c r="N573" i="2" l="1"/>
  <c r="Y572" i="2"/>
  <c r="L576" i="2"/>
  <c r="W575" i="2"/>
  <c r="K574" i="2"/>
  <c r="V573" i="2"/>
  <c r="M575" i="2"/>
  <c r="X574" i="2"/>
  <c r="P573" i="2"/>
  <c r="AA572" i="2"/>
  <c r="Y573" i="2" l="1"/>
  <c r="N574" i="2"/>
  <c r="K575" i="2"/>
  <c r="V574" i="2"/>
  <c r="M576" i="2"/>
  <c r="X575" i="2"/>
  <c r="L577" i="2"/>
  <c r="W576" i="2"/>
  <c r="P574" i="2"/>
  <c r="AA573" i="2"/>
  <c r="Y574" i="2" l="1"/>
  <c r="N575" i="2"/>
  <c r="M577" i="2"/>
  <c r="X576" i="2"/>
  <c r="L578" i="2"/>
  <c r="W577" i="2"/>
  <c r="K576" i="2"/>
  <c r="V575" i="2"/>
  <c r="P575" i="2"/>
  <c r="AA574" i="2"/>
  <c r="N576" i="2" l="1"/>
  <c r="Y575" i="2"/>
  <c r="W578" i="2"/>
  <c r="L579" i="2"/>
  <c r="K577" i="2"/>
  <c r="V576" i="2"/>
  <c r="M578" i="2"/>
  <c r="X577" i="2"/>
  <c r="P576" i="2"/>
  <c r="AA575" i="2"/>
  <c r="Y576" i="2" l="1"/>
  <c r="N577" i="2"/>
  <c r="K578" i="2"/>
  <c r="V577" i="2"/>
  <c r="L580" i="2"/>
  <c r="W579" i="2"/>
  <c r="M579" i="2"/>
  <c r="X578" i="2"/>
  <c r="P577" i="2"/>
  <c r="AA576" i="2"/>
  <c r="N578" i="2" l="1"/>
  <c r="Y577" i="2"/>
  <c r="M580" i="2"/>
  <c r="X579" i="2"/>
  <c r="L581" i="2"/>
  <c r="W580" i="2"/>
  <c r="K579" i="2"/>
  <c r="V578" i="2"/>
  <c r="P578" i="2"/>
  <c r="AA577" i="2"/>
  <c r="N579" i="2" l="1"/>
  <c r="Y578" i="2"/>
  <c r="K580" i="2"/>
  <c r="V579" i="2"/>
  <c r="L582" i="2"/>
  <c r="W581" i="2"/>
  <c r="M581" i="2"/>
  <c r="X580" i="2"/>
  <c r="P579" i="2"/>
  <c r="AA578" i="2"/>
  <c r="N580" i="2" l="1"/>
  <c r="Y579" i="2"/>
  <c r="M582" i="2"/>
  <c r="X581" i="2"/>
  <c r="L583" i="2"/>
  <c r="W582" i="2"/>
  <c r="K581" i="2"/>
  <c r="V580" i="2"/>
  <c r="P580" i="2"/>
  <c r="AA579" i="2"/>
  <c r="N581" i="2" l="1"/>
  <c r="Y580" i="2"/>
  <c r="L584" i="2"/>
  <c r="W583" i="2"/>
  <c r="K582" i="2"/>
  <c r="V581" i="2"/>
  <c r="M583" i="2"/>
  <c r="X582" i="2"/>
  <c r="P581" i="2"/>
  <c r="AA580" i="2"/>
  <c r="Y581" i="2" l="1"/>
  <c r="N582" i="2"/>
  <c r="K583" i="2"/>
  <c r="V582" i="2"/>
  <c r="M584" i="2"/>
  <c r="X583" i="2"/>
  <c r="L585" i="2"/>
  <c r="W584" i="2"/>
  <c r="P582" i="2"/>
  <c r="AA581" i="2"/>
  <c r="N583" i="2" l="1"/>
  <c r="Y582" i="2"/>
  <c r="M585" i="2"/>
  <c r="X584" i="2"/>
  <c r="L586" i="2"/>
  <c r="W585" i="2"/>
  <c r="K584" i="2"/>
  <c r="V583" i="2"/>
  <c r="P583" i="2"/>
  <c r="AA582" i="2"/>
  <c r="Y583" i="2" l="1"/>
  <c r="N584" i="2"/>
  <c r="L587" i="2"/>
  <c r="W586" i="2"/>
  <c r="K585" i="2"/>
  <c r="V584" i="2"/>
  <c r="M586" i="2"/>
  <c r="X585" i="2"/>
  <c r="P584" i="2"/>
  <c r="AA583" i="2"/>
  <c r="N585" i="2" l="1"/>
  <c r="Y584" i="2"/>
  <c r="K586" i="2"/>
  <c r="V585" i="2"/>
  <c r="M587" i="2"/>
  <c r="X586" i="2"/>
  <c r="L588" i="2"/>
  <c r="W587" i="2"/>
  <c r="P585" i="2"/>
  <c r="AA584" i="2"/>
  <c r="Y585" i="2" l="1"/>
  <c r="N586" i="2"/>
  <c r="L589" i="2"/>
  <c r="W588" i="2"/>
  <c r="M588" i="2"/>
  <c r="X587" i="2"/>
  <c r="K587" i="2"/>
  <c r="V586" i="2"/>
  <c r="P586" i="2"/>
  <c r="AA585" i="2"/>
  <c r="N587" i="2" l="1"/>
  <c r="Y586" i="2"/>
  <c r="M589" i="2"/>
  <c r="X588" i="2"/>
  <c r="K588" i="2"/>
  <c r="V587" i="2"/>
  <c r="L590" i="2"/>
  <c r="W589" i="2"/>
  <c r="P587" i="2"/>
  <c r="AA586" i="2"/>
  <c r="N588" i="2" l="1"/>
  <c r="Y587" i="2"/>
  <c r="K589" i="2"/>
  <c r="V588" i="2"/>
  <c r="L591" i="2"/>
  <c r="W590" i="2"/>
  <c r="M590" i="2"/>
  <c r="X589" i="2"/>
  <c r="P588" i="2"/>
  <c r="AA587" i="2"/>
  <c r="Y588" i="2" l="1"/>
  <c r="N589" i="2"/>
  <c r="L592" i="2"/>
  <c r="W591" i="2"/>
  <c r="M591" i="2"/>
  <c r="X590" i="2"/>
  <c r="K590" i="2"/>
  <c r="V589" i="2"/>
  <c r="P589" i="2"/>
  <c r="AA588" i="2"/>
  <c r="N590" i="2" l="1"/>
  <c r="Y589" i="2"/>
  <c r="M592" i="2"/>
  <c r="X591" i="2"/>
  <c r="K591" i="2"/>
  <c r="V590" i="2"/>
  <c r="L593" i="2"/>
  <c r="W592" i="2"/>
  <c r="P590" i="2"/>
  <c r="AA589" i="2"/>
  <c r="Y590" i="2" l="1"/>
  <c r="N591" i="2"/>
  <c r="K592" i="2"/>
  <c r="V591" i="2"/>
  <c r="L594" i="2"/>
  <c r="W593" i="2"/>
  <c r="M593" i="2"/>
  <c r="X592" i="2"/>
  <c r="P591" i="2"/>
  <c r="AA590" i="2"/>
  <c r="N592" i="2" l="1"/>
  <c r="Y591" i="2"/>
  <c r="M594" i="2"/>
  <c r="X593" i="2"/>
  <c r="L595" i="2"/>
  <c r="W594" i="2"/>
  <c r="K593" i="2"/>
  <c r="V592" i="2"/>
  <c r="P592" i="2"/>
  <c r="AA591" i="2"/>
  <c r="N593" i="2" l="1"/>
  <c r="Y592" i="2"/>
  <c r="W595" i="2"/>
  <c r="L596" i="2"/>
  <c r="K594" i="2"/>
  <c r="V593" i="2"/>
  <c r="M595" i="2"/>
  <c r="X594" i="2"/>
  <c r="P593" i="2"/>
  <c r="AA592" i="2"/>
  <c r="N594" i="2" l="1"/>
  <c r="Y593" i="2"/>
  <c r="K595" i="2"/>
  <c r="V594" i="2"/>
  <c r="L597" i="2"/>
  <c r="W596" i="2"/>
  <c r="M596" i="2"/>
  <c r="X595" i="2"/>
  <c r="P594" i="2"/>
  <c r="AA593" i="2"/>
  <c r="N595" i="2" l="1"/>
  <c r="Y594" i="2"/>
  <c r="L598" i="2"/>
  <c r="W597" i="2"/>
  <c r="M597" i="2"/>
  <c r="X596" i="2"/>
  <c r="K596" i="2"/>
  <c r="V595" i="2"/>
  <c r="P595" i="2"/>
  <c r="AA594" i="2"/>
  <c r="Y595" i="2" l="1"/>
  <c r="N596" i="2"/>
  <c r="M598" i="2"/>
  <c r="X597" i="2"/>
  <c r="K597" i="2"/>
  <c r="V596" i="2"/>
  <c r="L599" i="2"/>
  <c r="W598" i="2"/>
  <c r="P596" i="2"/>
  <c r="AA595" i="2"/>
  <c r="N597" i="2" l="1"/>
  <c r="Y596" i="2"/>
  <c r="L600" i="2"/>
  <c r="W599" i="2"/>
  <c r="M599" i="2"/>
  <c r="X598" i="2"/>
  <c r="K598" i="2"/>
  <c r="V597" i="2"/>
  <c r="P597" i="2"/>
  <c r="AA596" i="2"/>
  <c r="N598" i="2" l="1"/>
  <c r="Y597" i="2"/>
  <c r="M600" i="2"/>
  <c r="X599" i="2"/>
  <c r="K599" i="2"/>
  <c r="V598" i="2"/>
  <c r="L601" i="2"/>
  <c r="W600" i="2"/>
  <c r="P598" i="2"/>
  <c r="AA597" i="2"/>
  <c r="N599" i="2" l="1"/>
  <c r="Y598" i="2"/>
  <c r="L602" i="2"/>
  <c r="W601" i="2"/>
  <c r="K600" i="2"/>
  <c r="V599" i="2"/>
  <c r="M601" i="2"/>
  <c r="X600" i="2"/>
  <c r="P599" i="2"/>
  <c r="AA598" i="2"/>
  <c r="N600" i="2" l="1"/>
  <c r="Y599" i="2"/>
  <c r="K601" i="2"/>
  <c r="V600" i="2"/>
  <c r="M602" i="2"/>
  <c r="X601" i="2"/>
  <c r="L603" i="2"/>
  <c r="W602" i="2"/>
  <c r="P600" i="2"/>
  <c r="AA599" i="2"/>
  <c r="N601" i="2" l="1"/>
  <c r="Y600" i="2"/>
  <c r="M603" i="2"/>
  <c r="X602" i="2"/>
  <c r="L604" i="2"/>
  <c r="W603" i="2"/>
  <c r="K602" i="2"/>
  <c r="V601" i="2"/>
  <c r="P601" i="2"/>
  <c r="AA600" i="2"/>
  <c r="Y601" i="2" l="1"/>
  <c r="N602" i="2"/>
  <c r="W604" i="2"/>
  <c r="L605" i="2"/>
  <c r="K603" i="2"/>
  <c r="V602" i="2"/>
  <c r="M604" i="2"/>
  <c r="X603" i="2"/>
  <c r="P602" i="2"/>
  <c r="AA601" i="2"/>
  <c r="Y602" i="2" l="1"/>
  <c r="N603" i="2"/>
  <c r="L606" i="2"/>
  <c r="W605" i="2"/>
  <c r="K604" i="2"/>
  <c r="V603" i="2"/>
  <c r="M605" i="2"/>
  <c r="X604" i="2"/>
  <c r="P603" i="2"/>
  <c r="AA602" i="2"/>
  <c r="N604" i="2" l="1"/>
  <c r="Y603" i="2"/>
  <c r="M606" i="2"/>
  <c r="X605" i="2"/>
  <c r="K605" i="2"/>
  <c r="V604" i="2"/>
  <c r="L607" i="2"/>
  <c r="W606" i="2"/>
  <c r="P604" i="2"/>
  <c r="AA603" i="2"/>
  <c r="Y604" i="2" l="1"/>
  <c r="N605" i="2"/>
  <c r="K606" i="2"/>
  <c r="V605" i="2"/>
  <c r="L608" i="2"/>
  <c r="W607" i="2"/>
  <c r="M607" i="2"/>
  <c r="X606" i="2"/>
  <c r="P605" i="2"/>
  <c r="AA604" i="2"/>
  <c r="N606" i="2" l="1"/>
  <c r="Y605" i="2"/>
  <c r="L609" i="2"/>
  <c r="W608" i="2"/>
  <c r="M608" i="2"/>
  <c r="X607" i="2"/>
  <c r="K607" i="2"/>
  <c r="V606" i="2"/>
  <c r="P606" i="2"/>
  <c r="AA605" i="2"/>
  <c r="Y606" i="2" l="1"/>
  <c r="N607" i="2"/>
  <c r="M609" i="2"/>
  <c r="X608" i="2"/>
  <c r="K608" i="2"/>
  <c r="V607" i="2"/>
  <c r="L610" i="2"/>
  <c r="W609" i="2"/>
  <c r="P607" i="2"/>
  <c r="AA606" i="2"/>
  <c r="N608" i="2" l="1"/>
  <c r="Y607" i="2"/>
  <c r="K609" i="2"/>
  <c r="V608" i="2"/>
  <c r="L611" i="2"/>
  <c r="W610" i="2"/>
  <c r="M610" i="2"/>
  <c r="X609" i="2"/>
  <c r="P608" i="2"/>
  <c r="AA607" i="2"/>
  <c r="N609" i="2" l="1"/>
  <c r="Y608" i="2"/>
  <c r="L612" i="2"/>
  <c r="W611" i="2"/>
  <c r="M611" i="2"/>
  <c r="X610" i="2"/>
  <c r="K610" i="2"/>
  <c r="V609" i="2"/>
  <c r="P609" i="2"/>
  <c r="AA608" i="2"/>
  <c r="Y609" i="2" l="1"/>
  <c r="N610" i="2"/>
  <c r="M612" i="2"/>
  <c r="X611" i="2"/>
  <c r="K611" i="2"/>
  <c r="V610" i="2"/>
  <c r="L613" i="2"/>
  <c r="W612" i="2"/>
  <c r="P610" i="2"/>
  <c r="AA609" i="2"/>
  <c r="N611" i="2" l="1"/>
  <c r="Y610" i="2"/>
  <c r="W613" i="2"/>
  <c r="L614" i="2"/>
  <c r="K612" i="2"/>
  <c r="V611" i="2"/>
  <c r="M613" i="2"/>
  <c r="X612" i="2"/>
  <c r="P611" i="2"/>
  <c r="AA610" i="2"/>
  <c r="N612" i="2" l="1"/>
  <c r="Y611" i="2"/>
  <c r="K613" i="2"/>
  <c r="V612" i="2"/>
  <c r="L615" i="2"/>
  <c r="W614" i="2"/>
  <c r="M614" i="2"/>
  <c r="X613" i="2"/>
  <c r="P612" i="2"/>
  <c r="AA611" i="2"/>
  <c r="N613" i="2" l="1"/>
  <c r="Y612" i="2"/>
  <c r="L616" i="2"/>
  <c r="W615" i="2"/>
  <c r="M615" i="2"/>
  <c r="X614" i="2"/>
  <c r="K614" i="2"/>
  <c r="V613" i="2"/>
  <c r="P613" i="2"/>
  <c r="AA612" i="2"/>
  <c r="Y613" i="2" l="1"/>
  <c r="N614" i="2"/>
  <c r="M616" i="2"/>
  <c r="X615" i="2"/>
  <c r="K615" i="2"/>
  <c r="V614" i="2"/>
  <c r="L617" i="2"/>
  <c r="W616" i="2"/>
  <c r="P614" i="2"/>
  <c r="AA613" i="2"/>
  <c r="N615" i="2" l="1"/>
  <c r="Y614" i="2"/>
  <c r="M617" i="2"/>
  <c r="X616" i="2"/>
  <c r="K616" i="2"/>
  <c r="V615" i="2"/>
  <c r="L618" i="2"/>
  <c r="W617" i="2"/>
  <c r="P615" i="2"/>
  <c r="AA614" i="2"/>
  <c r="N616" i="2" l="1"/>
  <c r="Y615" i="2"/>
  <c r="K617" i="2"/>
  <c r="V616" i="2"/>
  <c r="L619" i="2"/>
  <c r="W618" i="2"/>
  <c r="M618" i="2"/>
  <c r="X617" i="2"/>
  <c r="P616" i="2"/>
  <c r="AA615" i="2"/>
  <c r="Y616" i="2" l="1"/>
  <c r="N617" i="2"/>
  <c r="W619" i="2"/>
  <c r="L620" i="2"/>
  <c r="M619" i="2"/>
  <c r="X618" i="2"/>
  <c r="K618" i="2"/>
  <c r="V617" i="2"/>
  <c r="P617" i="2"/>
  <c r="AA616" i="2"/>
  <c r="N618" i="2" l="1"/>
  <c r="Y617" i="2"/>
  <c r="L621" i="2"/>
  <c r="W620" i="2"/>
  <c r="M620" i="2"/>
  <c r="X619" i="2"/>
  <c r="K619" i="2"/>
  <c r="V618" i="2"/>
  <c r="P618" i="2"/>
  <c r="AA617" i="2"/>
  <c r="N619" i="2" l="1"/>
  <c r="Y618" i="2"/>
  <c r="M621" i="2"/>
  <c r="X620" i="2"/>
  <c r="K620" i="2"/>
  <c r="V619" i="2"/>
  <c r="L622" i="2"/>
  <c r="W621" i="2"/>
  <c r="P619" i="2"/>
  <c r="AA618" i="2"/>
  <c r="N620" i="2" l="1"/>
  <c r="Y619" i="2"/>
  <c r="K621" i="2"/>
  <c r="V620" i="2"/>
  <c r="L623" i="2"/>
  <c r="W622" i="2"/>
  <c r="M622" i="2"/>
  <c r="X621" i="2"/>
  <c r="P620" i="2"/>
  <c r="AA619" i="2"/>
  <c r="N621" i="2" l="1"/>
  <c r="Y620" i="2"/>
  <c r="L624" i="2"/>
  <c r="W623" i="2"/>
  <c r="M623" i="2"/>
  <c r="X622" i="2"/>
  <c r="K622" i="2"/>
  <c r="V621" i="2"/>
  <c r="P621" i="2"/>
  <c r="AA620" i="2"/>
  <c r="N622" i="2" l="1"/>
  <c r="Y621" i="2"/>
  <c r="M624" i="2"/>
  <c r="X623" i="2"/>
  <c r="K623" i="2"/>
  <c r="V622" i="2"/>
  <c r="L625" i="2"/>
  <c r="W624" i="2"/>
  <c r="P622" i="2"/>
  <c r="AA621" i="2"/>
  <c r="Y622" i="2" l="1"/>
  <c r="N623" i="2"/>
  <c r="K624" i="2"/>
  <c r="V623" i="2"/>
  <c r="W625" i="2"/>
  <c r="L626" i="2"/>
  <c r="M625" i="2"/>
  <c r="X624" i="2"/>
  <c r="P623" i="2"/>
  <c r="AA622" i="2"/>
  <c r="Y623" i="2" l="1"/>
  <c r="N624" i="2"/>
  <c r="M626" i="2"/>
  <c r="X625" i="2"/>
  <c r="L627" i="2"/>
  <c r="W626" i="2"/>
  <c r="K625" i="2"/>
  <c r="V624" i="2"/>
  <c r="P624" i="2"/>
  <c r="AA623" i="2"/>
  <c r="N625" i="2" l="1"/>
  <c r="Y624" i="2"/>
  <c r="L628" i="2"/>
  <c r="W627" i="2"/>
  <c r="K626" i="2"/>
  <c r="V625" i="2"/>
  <c r="M627" i="2"/>
  <c r="X626" i="2"/>
  <c r="P625" i="2"/>
  <c r="AA624" i="2"/>
  <c r="N626" i="2" l="1"/>
  <c r="Y625" i="2"/>
  <c r="M628" i="2"/>
  <c r="X627" i="2"/>
  <c r="K627" i="2"/>
  <c r="V626" i="2"/>
  <c r="L629" i="2"/>
  <c r="W628" i="2"/>
  <c r="P626" i="2"/>
  <c r="AA625" i="2"/>
  <c r="N627" i="2" l="1"/>
  <c r="Y626" i="2"/>
  <c r="K628" i="2"/>
  <c r="V627" i="2"/>
  <c r="W629" i="2"/>
  <c r="L630" i="2"/>
  <c r="M629" i="2"/>
  <c r="X628" i="2"/>
  <c r="P627" i="2"/>
  <c r="AA626" i="2"/>
  <c r="N628" i="2" l="1"/>
  <c r="Y627" i="2"/>
  <c r="L631" i="2"/>
  <c r="W630" i="2"/>
  <c r="M630" i="2"/>
  <c r="X629" i="2"/>
  <c r="K629" i="2"/>
  <c r="V628" i="2"/>
  <c r="P628" i="2"/>
  <c r="AA627" i="2"/>
  <c r="N629" i="2" l="1"/>
  <c r="Y628" i="2"/>
  <c r="M631" i="2"/>
  <c r="X630" i="2"/>
  <c r="K630" i="2"/>
  <c r="V629" i="2"/>
  <c r="L632" i="2"/>
  <c r="W631" i="2"/>
  <c r="P629" i="2"/>
  <c r="AA628" i="2"/>
  <c r="N630" i="2" l="1"/>
  <c r="Y629" i="2"/>
  <c r="K631" i="2"/>
  <c r="V630" i="2"/>
  <c r="L633" i="2"/>
  <c r="W632" i="2"/>
  <c r="M632" i="2"/>
  <c r="X631" i="2"/>
  <c r="P630" i="2"/>
  <c r="AA629" i="2"/>
  <c r="N631" i="2" l="1"/>
  <c r="Y630" i="2"/>
  <c r="L634" i="2"/>
  <c r="W633" i="2"/>
  <c r="M633" i="2"/>
  <c r="X632" i="2"/>
  <c r="K632" i="2"/>
  <c r="V631" i="2"/>
  <c r="P631" i="2"/>
  <c r="AA630" i="2"/>
  <c r="N632" i="2" l="1"/>
  <c r="Y631" i="2"/>
  <c r="M634" i="2"/>
  <c r="X633" i="2"/>
  <c r="K633" i="2"/>
  <c r="V632" i="2"/>
  <c r="W634" i="2"/>
  <c r="L635" i="2"/>
  <c r="P632" i="2"/>
  <c r="AA631" i="2"/>
  <c r="N633" i="2" l="1"/>
  <c r="Y632" i="2"/>
  <c r="K634" i="2"/>
  <c r="V633" i="2"/>
  <c r="L636" i="2"/>
  <c r="W635" i="2"/>
  <c r="M635" i="2"/>
  <c r="X634" i="2"/>
  <c r="P633" i="2"/>
  <c r="AA632" i="2"/>
  <c r="N634" i="2" l="1"/>
  <c r="Y633" i="2"/>
  <c r="M636" i="2"/>
  <c r="X635" i="2"/>
  <c r="L637" i="2"/>
  <c r="W636" i="2"/>
  <c r="K635" i="2"/>
  <c r="V634" i="2"/>
  <c r="P634" i="2"/>
  <c r="AA633" i="2"/>
  <c r="N635" i="2" l="1"/>
  <c r="Y634" i="2"/>
  <c r="L638" i="2"/>
  <c r="W637" i="2"/>
  <c r="K636" i="2"/>
  <c r="V635" i="2"/>
  <c r="M637" i="2"/>
  <c r="X636" i="2"/>
  <c r="P635" i="2"/>
  <c r="AA634" i="2"/>
  <c r="N636" i="2" l="1"/>
  <c r="Y635" i="2"/>
  <c r="M638" i="2"/>
  <c r="X637" i="2"/>
  <c r="K637" i="2"/>
  <c r="V636" i="2"/>
  <c r="L639" i="2"/>
  <c r="W638" i="2"/>
  <c r="P636" i="2"/>
  <c r="AA635" i="2"/>
  <c r="N637" i="2" l="1"/>
  <c r="Y636" i="2"/>
  <c r="K638" i="2"/>
  <c r="V637" i="2"/>
  <c r="L640" i="2"/>
  <c r="W639" i="2"/>
  <c r="M639" i="2"/>
  <c r="X638" i="2"/>
  <c r="P637" i="2"/>
  <c r="AA636" i="2"/>
  <c r="N638" i="2" l="1"/>
  <c r="Y637" i="2"/>
  <c r="L641" i="2"/>
  <c r="W640" i="2"/>
  <c r="M640" i="2"/>
  <c r="X639" i="2"/>
  <c r="K639" i="2"/>
  <c r="V638" i="2"/>
  <c r="P638" i="2"/>
  <c r="AA637" i="2"/>
  <c r="N639" i="2" l="1"/>
  <c r="Y638" i="2"/>
  <c r="M641" i="2"/>
  <c r="X640" i="2"/>
  <c r="K640" i="2"/>
  <c r="V639" i="2"/>
  <c r="L642" i="2"/>
  <c r="W641" i="2"/>
  <c r="P639" i="2"/>
  <c r="AA638" i="2"/>
  <c r="N640" i="2" l="1"/>
  <c r="Y639" i="2"/>
  <c r="K641" i="2"/>
  <c r="V640" i="2"/>
  <c r="L643" i="2"/>
  <c r="W642" i="2"/>
  <c r="M642" i="2"/>
  <c r="X641" i="2"/>
  <c r="P640" i="2"/>
  <c r="AA639" i="2"/>
  <c r="N641" i="2" l="1"/>
  <c r="Y640" i="2"/>
  <c r="M643" i="2"/>
  <c r="X642" i="2"/>
  <c r="W643" i="2"/>
  <c r="L644" i="2"/>
  <c r="K642" i="2"/>
  <c r="V641" i="2"/>
  <c r="P641" i="2"/>
  <c r="AA640" i="2"/>
  <c r="N642" i="2" l="1"/>
  <c r="Y641" i="2"/>
  <c r="L645" i="2"/>
  <c r="W644" i="2"/>
  <c r="K643" i="2"/>
  <c r="V642" i="2"/>
  <c r="M644" i="2"/>
  <c r="X643" i="2"/>
  <c r="P642" i="2"/>
  <c r="AA641" i="2"/>
  <c r="N643" i="2" l="1"/>
  <c r="Y642" i="2"/>
  <c r="K644" i="2"/>
  <c r="V643" i="2"/>
  <c r="M645" i="2"/>
  <c r="X644" i="2"/>
  <c r="W645" i="2"/>
  <c r="L646" i="2"/>
  <c r="P643" i="2"/>
  <c r="AA642" i="2"/>
  <c r="N644" i="2" l="1"/>
  <c r="Y643" i="2"/>
  <c r="M646" i="2"/>
  <c r="X645" i="2"/>
  <c r="L647" i="2"/>
  <c r="W646" i="2"/>
  <c r="K645" i="2"/>
  <c r="V644" i="2"/>
  <c r="P644" i="2"/>
  <c r="AA643" i="2"/>
  <c r="N645" i="2" l="1"/>
  <c r="Y644" i="2"/>
  <c r="K646" i="2"/>
  <c r="V645" i="2"/>
  <c r="L648" i="2"/>
  <c r="W647" i="2"/>
  <c r="M647" i="2"/>
  <c r="X646" i="2"/>
  <c r="P645" i="2"/>
  <c r="AA644" i="2"/>
  <c r="N646" i="2" l="1"/>
  <c r="Y645" i="2"/>
  <c r="M648" i="2"/>
  <c r="X647" i="2"/>
  <c r="L649" i="2"/>
  <c r="W648" i="2"/>
  <c r="K647" i="2"/>
  <c r="V646" i="2"/>
  <c r="P646" i="2"/>
  <c r="AA645" i="2"/>
  <c r="N647" i="2" l="1"/>
  <c r="Y646" i="2"/>
  <c r="L650" i="2"/>
  <c r="W649" i="2"/>
  <c r="K648" i="2"/>
  <c r="V647" i="2"/>
  <c r="M649" i="2"/>
  <c r="X648" i="2"/>
  <c r="P647" i="2"/>
  <c r="AA646" i="2"/>
  <c r="N648" i="2" l="1"/>
  <c r="Y647" i="2"/>
  <c r="L651" i="2"/>
  <c r="W650" i="2"/>
  <c r="K649" i="2"/>
  <c r="V648" i="2"/>
  <c r="M650" i="2"/>
  <c r="X649" i="2"/>
  <c r="P648" i="2"/>
  <c r="AA647" i="2"/>
  <c r="N649" i="2" l="1"/>
  <c r="Y648" i="2"/>
  <c r="K650" i="2"/>
  <c r="V649" i="2"/>
  <c r="M651" i="2"/>
  <c r="X650" i="2"/>
  <c r="L652" i="2"/>
  <c r="W651" i="2"/>
  <c r="P649" i="2"/>
  <c r="AA648" i="2"/>
  <c r="Y649" i="2" l="1"/>
  <c r="N650" i="2"/>
  <c r="M652" i="2"/>
  <c r="X651" i="2"/>
  <c r="L653" i="2"/>
  <c r="W652" i="2"/>
  <c r="K651" i="2"/>
  <c r="V650" i="2"/>
  <c r="P650" i="2"/>
  <c r="AA649" i="2"/>
  <c r="Y650" i="2" l="1"/>
  <c r="N651" i="2"/>
  <c r="L654" i="2"/>
  <c r="W653" i="2"/>
  <c r="K652" i="2"/>
  <c r="V651" i="2"/>
  <c r="M653" i="2"/>
  <c r="X652" i="2"/>
  <c r="P651" i="2"/>
  <c r="AA650" i="2"/>
  <c r="N652" i="2" l="1"/>
  <c r="Y651" i="2"/>
  <c r="M654" i="2"/>
  <c r="X653" i="2"/>
  <c r="K653" i="2"/>
  <c r="V652" i="2"/>
  <c r="W654" i="2"/>
  <c r="L655" i="2"/>
  <c r="P652" i="2"/>
  <c r="AA651" i="2"/>
  <c r="N653" i="2" l="1"/>
  <c r="Y652" i="2"/>
  <c r="K654" i="2"/>
  <c r="V653" i="2"/>
  <c r="L656" i="2"/>
  <c r="W655" i="2"/>
  <c r="M655" i="2"/>
  <c r="X654" i="2"/>
  <c r="P653" i="2"/>
  <c r="AA652" i="2"/>
  <c r="Y653" i="2" l="1"/>
  <c r="N654" i="2"/>
  <c r="L657" i="2"/>
  <c r="W656" i="2"/>
  <c r="M656" i="2"/>
  <c r="X655" i="2"/>
  <c r="K655" i="2"/>
  <c r="V654" i="2"/>
  <c r="P654" i="2"/>
  <c r="AA653" i="2"/>
  <c r="N655" i="2" l="1"/>
  <c r="Y654" i="2"/>
  <c r="M657" i="2"/>
  <c r="X656" i="2"/>
  <c r="K656" i="2"/>
  <c r="V655" i="2"/>
  <c r="L658" i="2"/>
  <c r="W657" i="2"/>
  <c r="P655" i="2"/>
  <c r="AA654" i="2"/>
  <c r="N656" i="2" l="1"/>
  <c r="Y655" i="2"/>
  <c r="K657" i="2"/>
  <c r="V656" i="2"/>
  <c r="L659" i="2"/>
  <c r="W658" i="2"/>
  <c r="M658" i="2"/>
  <c r="X657" i="2"/>
  <c r="P656" i="2"/>
  <c r="AA655" i="2"/>
  <c r="N657" i="2" l="1"/>
  <c r="Y656" i="2"/>
  <c r="W659" i="2"/>
  <c r="L660" i="2"/>
  <c r="M659" i="2"/>
  <c r="X658" i="2"/>
  <c r="K658" i="2"/>
  <c r="V657" i="2"/>
  <c r="P657" i="2"/>
  <c r="AA656" i="2"/>
  <c r="Y657" i="2" l="1"/>
  <c r="N658" i="2"/>
  <c r="M660" i="2"/>
  <c r="X659" i="2"/>
  <c r="L661" i="2"/>
  <c r="W660" i="2"/>
  <c r="K659" i="2"/>
  <c r="V658" i="2"/>
  <c r="P658" i="2"/>
  <c r="AA657" i="2"/>
  <c r="N659" i="2" l="1"/>
  <c r="Y658" i="2"/>
  <c r="L662" i="2"/>
  <c r="W661" i="2"/>
  <c r="K660" i="2"/>
  <c r="V659" i="2"/>
  <c r="M661" i="2"/>
  <c r="X660" i="2"/>
  <c r="P659" i="2"/>
  <c r="AA658" i="2"/>
  <c r="Y659" i="2" l="1"/>
  <c r="N660" i="2"/>
  <c r="M662" i="2"/>
  <c r="X661" i="2"/>
  <c r="K661" i="2"/>
  <c r="V660" i="2"/>
  <c r="L663" i="2"/>
  <c r="W662" i="2"/>
  <c r="P660" i="2"/>
  <c r="AA659" i="2"/>
  <c r="N661" i="2" l="1"/>
  <c r="Y660" i="2"/>
  <c r="L664" i="2"/>
  <c r="W663" i="2"/>
  <c r="K662" i="2"/>
  <c r="V661" i="2"/>
  <c r="M663" i="2"/>
  <c r="X662" i="2"/>
  <c r="P661" i="2"/>
  <c r="AA660" i="2"/>
  <c r="N662" i="2" l="1"/>
  <c r="Y661" i="2"/>
  <c r="M664" i="2"/>
  <c r="X663" i="2"/>
  <c r="K663" i="2"/>
  <c r="V662" i="2"/>
  <c r="L665" i="2"/>
  <c r="W664" i="2"/>
  <c r="P662" i="2"/>
  <c r="AA661" i="2"/>
  <c r="Y662" i="2" l="1"/>
  <c r="N663" i="2"/>
  <c r="K664" i="2"/>
  <c r="V663" i="2"/>
  <c r="L666" i="2"/>
  <c r="W665" i="2"/>
  <c r="M665" i="2"/>
  <c r="X664" i="2"/>
  <c r="P663" i="2"/>
  <c r="AA662" i="2"/>
  <c r="N664" i="2" l="1"/>
  <c r="Y663" i="2"/>
  <c r="L667" i="2"/>
  <c r="W666" i="2"/>
  <c r="M666" i="2"/>
  <c r="X665" i="2"/>
  <c r="K665" i="2"/>
  <c r="V664" i="2"/>
  <c r="P664" i="2"/>
  <c r="AA663" i="2"/>
  <c r="Y664" i="2" l="1"/>
  <c r="N665" i="2"/>
  <c r="M667" i="2"/>
  <c r="X666" i="2"/>
  <c r="K666" i="2"/>
  <c r="V665" i="2"/>
  <c r="L668" i="2"/>
  <c r="W667" i="2"/>
  <c r="P665" i="2"/>
  <c r="AA664" i="2"/>
  <c r="N666" i="2" l="1"/>
  <c r="Y665" i="2"/>
  <c r="K667" i="2"/>
  <c r="V666" i="2"/>
  <c r="W668" i="2"/>
  <c r="L669" i="2"/>
  <c r="M668" i="2"/>
  <c r="X667" i="2"/>
  <c r="P666" i="2"/>
  <c r="AA665" i="2"/>
  <c r="N667" i="2" l="1"/>
  <c r="Y666" i="2"/>
  <c r="M669" i="2"/>
  <c r="X668" i="2"/>
  <c r="L670" i="2"/>
  <c r="W669" i="2"/>
  <c r="K668" i="2"/>
  <c r="V667" i="2"/>
  <c r="P667" i="2"/>
  <c r="AA666" i="2"/>
  <c r="N668" i="2" l="1"/>
  <c r="Y667" i="2"/>
  <c r="K669" i="2"/>
  <c r="V668" i="2"/>
  <c r="W670" i="2"/>
  <c r="L671" i="2"/>
  <c r="M670" i="2"/>
  <c r="X669" i="2"/>
  <c r="P668" i="2"/>
  <c r="AA667" i="2"/>
  <c r="N669" i="2" l="1"/>
  <c r="Y668" i="2"/>
  <c r="L672" i="2"/>
  <c r="W671" i="2"/>
  <c r="M671" i="2"/>
  <c r="X670" i="2"/>
  <c r="K670" i="2"/>
  <c r="V669" i="2"/>
  <c r="P669" i="2"/>
  <c r="AA668" i="2"/>
  <c r="Y669" i="2" l="1"/>
  <c r="N670" i="2"/>
  <c r="K671" i="2"/>
  <c r="V670" i="2"/>
  <c r="M672" i="2"/>
  <c r="X671" i="2"/>
  <c r="W672" i="2"/>
  <c r="L673" i="2"/>
  <c r="P670" i="2"/>
  <c r="AA669" i="2"/>
  <c r="N671" i="2" l="1"/>
  <c r="Y670" i="2"/>
  <c r="K672" i="2"/>
  <c r="V671" i="2"/>
  <c r="M673" i="2"/>
  <c r="X672" i="2"/>
  <c r="L674" i="2"/>
  <c r="W673" i="2"/>
  <c r="P671" i="2"/>
  <c r="AA670" i="2"/>
  <c r="N672" i="2" l="1"/>
  <c r="Y671" i="2"/>
  <c r="M674" i="2"/>
  <c r="X673" i="2"/>
  <c r="W674" i="2"/>
  <c r="L675" i="2"/>
  <c r="K673" i="2"/>
  <c r="V672" i="2"/>
  <c r="P672" i="2"/>
  <c r="AA671" i="2"/>
  <c r="Y672" i="2" l="1"/>
  <c r="N673" i="2"/>
  <c r="K674" i="2"/>
  <c r="V673" i="2"/>
  <c r="L676" i="2"/>
  <c r="W675" i="2"/>
  <c r="M675" i="2"/>
  <c r="X674" i="2"/>
  <c r="P673" i="2"/>
  <c r="AA672" i="2"/>
  <c r="N674" i="2" l="1"/>
  <c r="Y673" i="2"/>
  <c r="M676" i="2"/>
  <c r="X675" i="2"/>
  <c r="L677" i="2"/>
  <c r="W676" i="2"/>
  <c r="K675" i="2"/>
  <c r="V674" i="2"/>
  <c r="P674" i="2"/>
  <c r="AA673" i="2"/>
  <c r="N675" i="2" l="1"/>
  <c r="Y674" i="2"/>
  <c r="L678" i="2"/>
  <c r="W677" i="2"/>
  <c r="K676" i="2"/>
  <c r="V675" i="2"/>
  <c r="M677" i="2"/>
  <c r="X676" i="2"/>
  <c r="P675" i="2"/>
  <c r="AA674" i="2"/>
  <c r="Y675" i="2" l="1"/>
  <c r="N676" i="2"/>
  <c r="M678" i="2"/>
  <c r="X677" i="2"/>
  <c r="K677" i="2"/>
  <c r="V676" i="2"/>
  <c r="L679" i="2"/>
  <c r="W678" i="2"/>
  <c r="P676" i="2"/>
  <c r="AA675" i="2"/>
  <c r="N677" i="2" l="1"/>
  <c r="Y676" i="2"/>
  <c r="K678" i="2"/>
  <c r="V677" i="2"/>
  <c r="W679" i="2"/>
  <c r="L680" i="2"/>
  <c r="M679" i="2"/>
  <c r="X678" i="2"/>
  <c r="P677" i="2"/>
  <c r="AA676" i="2"/>
  <c r="N678" i="2" l="1"/>
  <c r="Y677" i="2"/>
  <c r="M680" i="2"/>
  <c r="X679" i="2"/>
  <c r="L681" i="2"/>
  <c r="W680" i="2"/>
  <c r="K679" i="2"/>
  <c r="V678" i="2"/>
  <c r="P678" i="2"/>
  <c r="AA677" i="2"/>
  <c r="Y678" i="2" l="1"/>
  <c r="N679" i="2"/>
  <c r="K680" i="2"/>
  <c r="V679" i="2"/>
  <c r="L682" i="2"/>
  <c r="W681" i="2"/>
  <c r="M681" i="2"/>
  <c r="X680" i="2"/>
  <c r="P679" i="2"/>
  <c r="AA678" i="2"/>
  <c r="N680" i="2" l="1"/>
  <c r="Y679" i="2"/>
  <c r="L683" i="2"/>
  <c r="W682" i="2"/>
  <c r="M682" i="2"/>
  <c r="X681" i="2"/>
  <c r="K681" i="2"/>
  <c r="V680" i="2"/>
  <c r="P680" i="2"/>
  <c r="AA679" i="2"/>
  <c r="N681" i="2" l="1"/>
  <c r="Y680" i="2"/>
  <c r="M683" i="2"/>
  <c r="X682" i="2"/>
  <c r="K682" i="2"/>
  <c r="V681" i="2"/>
  <c r="L684" i="2"/>
  <c r="W683" i="2"/>
  <c r="P681" i="2"/>
  <c r="AA680" i="2"/>
  <c r="N682" i="2" l="1"/>
  <c r="Y681" i="2"/>
  <c r="K683" i="2"/>
  <c r="V682" i="2"/>
  <c r="L685" i="2"/>
  <c r="W684" i="2"/>
  <c r="M684" i="2"/>
  <c r="X683" i="2"/>
  <c r="P682" i="2"/>
  <c r="AA681" i="2"/>
  <c r="N683" i="2" l="1"/>
  <c r="Y682" i="2"/>
  <c r="L686" i="2"/>
  <c r="W685" i="2"/>
  <c r="M685" i="2"/>
  <c r="X684" i="2"/>
  <c r="K684" i="2"/>
  <c r="V683" i="2"/>
  <c r="P683" i="2"/>
  <c r="AA682" i="2"/>
  <c r="N684" i="2" l="1"/>
  <c r="Y683" i="2"/>
  <c r="K685" i="2"/>
  <c r="V684" i="2"/>
  <c r="M686" i="2"/>
  <c r="X685" i="2"/>
  <c r="L687" i="2"/>
  <c r="W686" i="2"/>
  <c r="P684" i="2"/>
  <c r="AA683" i="2"/>
  <c r="N685" i="2" l="1"/>
  <c r="Y684" i="2"/>
  <c r="M687" i="2"/>
  <c r="X686" i="2"/>
  <c r="L688" i="2"/>
  <c r="W687" i="2"/>
  <c r="K686" i="2"/>
  <c r="V685" i="2"/>
  <c r="P685" i="2"/>
  <c r="AA684" i="2"/>
  <c r="N686" i="2" l="1"/>
  <c r="Y685" i="2"/>
  <c r="K687" i="2"/>
  <c r="V686" i="2"/>
  <c r="L689" i="2"/>
  <c r="W688" i="2"/>
  <c r="M688" i="2"/>
  <c r="X687" i="2"/>
  <c r="P686" i="2"/>
  <c r="AA685" i="2"/>
  <c r="Y686" i="2" l="1"/>
  <c r="N687" i="2"/>
  <c r="L690" i="2"/>
  <c r="W689" i="2"/>
  <c r="M689" i="2"/>
  <c r="X688" i="2"/>
  <c r="K688" i="2"/>
  <c r="V687" i="2"/>
  <c r="P687" i="2"/>
  <c r="AA686" i="2"/>
  <c r="Y687" i="2" l="1"/>
  <c r="N688" i="2"/>
  <c r="M690" i="2"/>
  <c r="X689" i="2"/>
  <c r="K689" i="2"/>
  <c r="V688" i="2"/>
  <c r="L691" i="2"/>
  <c r="W690" i="2"/>
  <c r="P688" i="2"/>
  <c r="AA687" i="2"/>
  <c r="N689" i="2" l="1"/>
  <c r="Y688" i="2"/>
  <c r="K690" i="2"/>
  <c r="V689" i="2"/>
  <c r="L692" i="2"/>
  <c r="W691" i="2"/>
  <c r="M691" i="2"/>
  <c r="X690" i="2"/>
  <c r="P689" i="2"/>
  <c r="AA688" i="2"/>
  <c r="N690" i="2" l="1"/>
  <c r="Y689" i="2"/>
  <c r="L693" i="2"/>
  <c r="W692" i="2"/>
  <c r="M692" i="2"/>
  <c r="X691" i="2"/>
  <c r="K691" i="2"/>
  <c r="V690" i="2"/>
  <c r="P690" i="2"/>
  <c r="AA689" i="2"/>
  <c r="N691" i="2" l="1"/>
  <c r="Y690" i="2"/>
  <c r="K692" i="2"/>
  <c r="V691" i="2"/>
  <c r="M693" i="2"/>
  <c r="X692" i="2"/>
  <c r="L694" i="2"/>
  <c r="W693" i="2"/>
  <c r="P691" i="2"/>
  <c r="AA690" i="2"/>
  <c r="N692" i="2" l="1"/>
  <c r="Y691" i="2"/>
  <c r="M694" i="2"/>
  <c r="X693" i="2"/>
  <c r="L695" i="2"/>
  <c r="W694" i="2"/>
  <c r="K693" i="2"/>
  <c r="V692" i="2"/>
  <c r="P692" i="2"/>
  <c r="AA691" i="2"/>
  <c r="N693" i="2" l="1"/>
  <c r="Y692" i="2"/>
  <c r="L696" i="2"/>
  <c r="W695" i="2"/>
  <c r="K694" i="2"/>
  <c r="V693" i="2"/>
  <c r="M695" i="2"/>
  <c r="X694" i="2"/>
  <c r="P693" i="2"/>
  <c r="AA692" i="2"/>
  <c r="N694" i="2" l="1"/>
  <c r="Y693" i="2"/>
  <c r="K695" i="2"/>
  <c r="V694" i="2"/>
  <c r="M696" i="2"/>
  <c r="X695" i="2"/>
  <c r="L697" i="2"/>
  <c r="W696" i="2"/>
  <c r="P694" i="2"/>
  <c r="AA693" i="2"/>
  <c r="N695" i="2" l="1"/>
  <c r="Y694" i="2"/>
  <c r="M697" i="2"/>
  <c r="X696" i="2"/>
  <c r="L698" i="2"/>
  <c r="W697" i="2"/>
  <c r="K696" i="2"/>
  <c r="V695" i="2"/>
  <c r="P695" i="2"/>
  <c r="AA694" i="2"/>
  <c r="N696" i="2" l="1"/>
  <c r="Y695" i="2"/>
  <c r="L699" i="2"/>
  <c r="W698" i="2"/>
  <c r="K697" i="2"/>
  <c r="V696" i="2"/>
  <c r="M698" i="2"/>
  <c r="X697" i="2"/>
  <c r="P696" i="2"/>
  <c r="AA695" i="2"/>
  <c r="N697" i="2" l="1"/>
  <c r="Y696" i="2"/>
  <c r="K698" i="2"/>
  <c r="V697" i="2"/>
  <c r="M699" i="2"/>
  <c r="X698" i="2"/>
  <c r="L700" i="2"/>
  <c r="W699" i="2"/>
  <c r="P697" i="2"/>
  <c r="AA696" i="2"/>
  <c r="N698" i="2" l="1"/>
  <c r="Y697" i="2"/>
  <c r="M700" i="2"/>
  <c r="X699" i="2"/>
  <c r="L701" i="2"/>
  <c r="W700" i="2"/>
  <c r="K699" i="2"/>
  <c r="V698" i="2"/>
  <c r="P698" i="2"/>
  <c r="AA697" i="2"/>
  <c r="N699" i="2" l="1"/>
  <c r="Y698" i="2"/>
  <c r="W701" i="2"/>
  <c r="L702" i="2"/>
  <c r="K700" i="2"/>
  <c r="V699" i="2"/>
  <c r="M701" i="2"/>
  <c r="X700" i="2"/>
  <c r="P699" i="2"/>
  <c r="AA698" i="2"/>
  <c r="N700" i="2" l="1"/>
  <c r="Y699" i="2"/>
  <c r="M702" i="2"/>
  <c r="X701" i="2"/>
  <c r="K701" i="2"/>
  <c r="V700" i="2"/>
  <c r="L703" i="2"/>
  <c r="W702" i="2"/>
  <c r="P700" i="2"/>
  <c r="AA699" i="2"/>
  <c r="N701" i="2" l="1"/>
  <c r="Y700" i="2"/>
  <c r="K702" i="2"/>
  <c r="V701" i="2"/>
  <c r="L704" i="2"/>
  <c r="W703" i="2"/>
  <c r="M703" i="2"/>
  <c r="X702" i="2"/>
  <c r="P701" i="2"/>
  <c r="AA700" i="2"/>
  <c r="N702" i="2" l="1"/>
  <c r="Y701" i="2"/>
  <c r="L705" i="2"/>
  <c r="W704" i="2"/>
  <c r="M704" i="2"/>
  <c r="X703" i="2"/>
  <c r="K703" i="2"/>
  <c r="V702" i="2"/>
  <c r="P702" i="2"/>
  <c r="AA701" i="2"/>
  <c r="N703" i="2" l="1"/>
  <c r="Y702" i="2"/>
  <c r="M705" i="2"/>
  <c r="X704" i="2"/>
  <c r="K704" i="2"/>
  <c r="V703" i="2"/>
  <c r="W705" i="2"/>
  <c r="L706" i="2"/>
  <c r="P703" i="2"/>
  <c r="AA702" i="2"/>
  <c r="N704" i="2" l="1"/>
  <c r="Y703" i="2"/>
  <c r="K705" i="2"/>
  <c r="V704" i="2"/>
  <c r="L707" i="2"/>
  <c r="W706" i="2"/>
  <c r="M706" i="2"/>
  <c r="X705" i="2"/>
  <c r="P704" i="2"/>
  <c r="AA703" i="2"/>
  <c r="N705" i="2" l="1"/>
  <c r="Y704" i="2"/>
  <c r="L708" i="2"/>
  <c r="W707" i="2"/>
  <c r="M707" i="2"/>
  <c r="X706" i="2"/>
  <c r="K706" i="2"/>
  <c r="V705" i="2"/>
  <c r="P705" i="2"/>
  <c r="AA704" i="2"/>
  <c r="N706" i="2" l="1"/>
  <c r="Y705" i="2"/>
  <c r="M708" i="2"/>
  <c r="X707" i="2"/>
  <c r="K707" i="2"/>
  <c r="V706" i="2"/>
  <c r="L709" i="2"/>
  <c r="W708" i="2"/>
  <c r="P706" i="2"/>
  <c r="AA705" i="2"/>
  <c r="N707" i="2" l="1"/>
  <c r="Y706" i="2"/>
  <c r="K708" i="2"/>
  <c r="V707" i="2"/>
  <c r="L710" i="2"/>
  <c r="W709" i="2"/>
  <c r="M709" i="2"/>
  <c r="X708" i="2"/>
  <c r="P707" i="2"/>
  <c r="AA706" i="2"/>
  <c r="N708" i="2" l="1"/>
  <c r="Y707" i="2"/>
  <c r="L711" i="2"/>
  <c r="W710" i="2"/>
  <c r="M710" i="2"/>
  <c r="X709" i="2"/>
  <c r="K709" i="2"/>
  <c r="V708" i="2"/>
  <c r="P708" i="2"/>
  <c r="AA707" i="2"/>
  <c r="N709" i="2" l="1"/>
  <c r="Y708" i="2"/>
  <c r="M711" i="2"/>
  <c r="X710" i="2"/>
  <c r="K710" i="2"/>
  <c r="V709" i="2"/>
  <c r="L712" i="2"/>
  <c r="W711" i="2"/>
  <c r="P709" i="2"/>
  <c r="AA708" i="2"/>
  <c r="N710" i="2" l="1"/>
  <c r="Y709" i="2"/>
  <c r="K711" i="2"/>
  <c r="V710" i="2"/>
  <c r="L713" i="2"/>
  <c r="W712" i="2"/>
  <c r="M712" i="2"/>
  <c r="X711" i="2"/>
  <c r="P710" i="2"/>
  <c r="AA709" i="2"/>
  <c r="N711" i="2" l="1"/>
  <c r="Y710" i="2"/>
  <c r="L714" i="2"/>
  <c r="W713" i="2"/>
  <c r="M713" i="2"/>
  <c r="X712" i="2"/>
  <c r="K712" i="2"/>
  <c r="V711" i="2"/>
  <c r="P711" i="2"/>
  <c r="AA710" i="2"/>
  <c r="N712" i="2" l="1"/>
  <c r="Y711" i="2"/>
  <c r="M714" i="2"/>
  <c r="X713" i="2"/>
  <c r="K713" i="2"/>
  <c r="V712" i="2"/>
  <c r="L715" i="2"/>
  <c r="W714" i="2"/>
  <c r="P712" i="2"/>
  <c r="AA711" i="2"/>
  <c r="N713" i="2" l="1"/>
  <c r="Y712" i="2"/>
  <c r="K714" i="2"/>
  <c r="V713" i="2"/>
  <c r="L716" i="2"/>
  <c r="W715" i="2"/>
  <c r="M715" i="2"/>
  <c r="X714" i="2"/>
  <c r="P713" i="2"/>
  <c r="AA712" i="2"/>
  <c r="N714" i="2" l="1"/>
  <c r="Y713" i="2"/>
  <c r="L717" i="2"/>
  <c r="W716" i="2"/>
  <c r="M716" i="2"/>
  <c r="X715" i="2"/>
  <c r="K715" i="2"/>
  <c r="V714" i="2"/>
  <c r="P714" i="2"/>
  <c r="AA713" i="2"/>
  <c r="N715" i="2" l="1"/>
  <c r="Y714" i="2"/>
  <c r="M717" i="2"/>
  <c r="X716" i="2"/>
  <c r="K716" i="2"/>
  <c r="V715" i="2"/>
  <c r="L718" i="2"/>
  <c r="W717" i="2"/>
  <c r="P715" i="2"/>
  <c r="AA714" i="2"/>
  <c r="N716" i="2" l="1"/>
  <c r="Y715" i="2"/>
  <c r="L719" i="2"/>
  <c r="W718" i="2"/>
  <c r="M718" i="2"/>
  <c r="X717" i="2"/>
  <c r="K717" i="2"/>
  <c r="V716" i="2"/>
  <c r="P716" i="2"/>
  <c r="AA715" i="2"/>
  <c r="N717" i="2" l="1"/>
  <c r="Y716" i="2"/>
  <c r="M719" i="2"/>
  <c r="X718" i="2"/>
  <c r="K718" i="2"/>
  <c r="V717" i="2"/>
  <c r="L720" i="2"/>
  <c r="W719" i="2"/>
  <c r="P717" i="2"/>
  <c r="AA716" i="2"/>
  <c r="N718" i="2" l="1"/>
  <c r="Y717" i="2"/>
  <c r="K719" i="2"/>
  <c r="V718" i="2"/>
  <c r="W720" i="2"/>
  <c r="L721" i="2"/>
  <c r="M720" i="2"/>
  <c r="X719" i="2"/>
  <c r="P718" i="2"/>
  <c r="AA717" i="2"/>
  <c r="N719" i="2" l="1"/>
  <c r="Y718" i="2"/>
  <c r="L722" i="2"/>
  <c r="W721" i="2"/>
  <c r="M721" i="2"/>
  <c r="X720" i="2"/>
  <c r="K720" i="2"/>
  <c r="V719" i="2"/>
  <c r="P719" i="2"/>
  <c r="AA718" i="2"/>
  <c r="N720" i="2" l="1"/>
  <c r="Y719" i="2"/>
  <c r="M722" i="2"/>
  <c r="X721" i="2"/>
  <c r="K721" i="2"/>
  <c r="V720" i="2"/>
  <c r="L723" i="2"/>
  <c r="W722" i="2"/>
  <c r="P720" i="2"/>
  <c r="AA719" i="2"/>
  <c r="Y720" i="2" l="1"/>
  <c r="N721" i="2"/>
  <c r="K722" i="2"/>
  <c r="V721" i="2"/>
  <c r="L724" i="2"/>
  <c r="W723" i="2"/>
  <c r="M723" i="2"/>
  <c r="X722" i="2"/>
  <c r="P721" i="2"/>
  <c r="AA720" i="2"/>
  <c r="Y721" i="2" l="1"/>
  <c r="N722" i="2"/>
  <c r="M724" i="2"/>
  <c r="X723" i="2"/>
  <c r="L725" i="2"/>
  <c r="W724" i="2"/>
  <c r="K723" i="2"/>
  <c r="V722" i="2"/>
  <c r="P722" i="2"/>
  <c r="AA721" i="2"/>
  <c r="N723" i="2" l="1"/>
  <c r="Y722" i="2"/>
  <c r="L726" i="2"/>
  <c r="W725" i="2"/>
  <c r="K724" i="2"/>
  <c r="V723" i="2"/>
  <c r="M725" i="2"/>
  <c r="X724" i="2"/>
  <c r="P723" i="2"/>
  <c r="AA722" i="2"/>
  <c r="N724" i="2" l="1"/>
  <c r="Y723" i="2"/>
  <c r="M726" i="2"/>
  <c r="X725" i="2"/>
  <c r="K725" i="2"/>
  <c r="V724" i="2"/>
  <c r="L727" i="2"/>
  <c r="W726" i="2"/>
  <c r="P724" i="2"/>
  <c r="AA723" i="2"/>
  <c r="N725" i="2" l="1"/>
  <c r="Y724" i="2"/>
  <c r="K726" i="2"/>
  <c r="V725" i="2"/>
  <c r="L728" i="2"/>
  <c r="W727" i="2"/>
  <c r="M727" i="2"/>
  <c r="X726" i="2"/>
  <c r="P725" i="2"/>
  <c r="AA724" i="2"/>
  <c r="Y725" i="2" l="1"/>
  <c r="N726" i="2"/>
  <c r="K727" i="2"/>
  <c r="V726" i="2"/>
  <c r="M728" i="2"/>
  <c r="X727" i="2"/>
  <c r="L729" i="2"/>
  <c r="W728" i="2"/>
  <c r="P726" i="2"/>
  <c r="AA725" i="2"/>
  <c r="Y726" i="2" l="1"/>
  <c r="N727" i="2"/>
  <c r="M729" i="2"/>
  <c r="X728" i="2"/>
  <c r="W729" i="2"/>
  <c r="L730" i="2"/>
  <c r="K728" i="2"/>
  <c r="V727" i="2"/>
  <c r="P727" i="2"/>
  <c r="AA726" i="2"/>
  <c r="N728" i="2" l="1"/>
  <c r="Y727" i="2"/>
  <c r="L731" i="2"/>
  <c r="W730" i="2"/>
  <c r="K729" i="2"/>
  <c r="V728" i="2"/>
  <c r="M730" i="2"/>
  <c r="X729" i="2"/>
  <c r="P728" i="2"/>
  <c r="AA727" i="2"/>
  <c r="N729" i="2" l="1"/>
  <c r="Y728" i="2"/>
  <c r="K730" i="2"/>
  <c r="V729" i="2"/>
  <c r="M731" i="2"/>
  <c r="X730" i="2"/>
  <c r="L732" i="2"/>
  <c r="W731" i="2"/>
  <c r="P729" i="2"/>
  <c r="AA728" i="2"/>
  <c r="N730" i="2" l="1"/>
  <c r="Y729" i="2"/>
  <c r="L733" i="2"/>
  <c r="W732" i="2"/>
  <c r="M732" i="2"/>
  <c r="X731" i="2"/>
  <c r="K731" i="2"/>
  <c r="V730" i="2"/>
  <c r="P730" i="2"/>
  <c r="AA729" i="2"/>
  <c r="N731" i="2" l="1"/>
  <c r="Y730" i="2"/>
  <c r="M733" i="2"/>
  <c r="X732" i="2"/>
  <c r="K732" i="2"/>
  <c r="V731" i="2"/>
  <c r="L734" i="2"/>
  <c r="W733" i="2"/>
  <c r="P731" i="2"/>
  <c r="AA730" i="2"/>
  <c r="N732" i="2" l="1"/>
  <c r="Y731" i="2"/>
  <c r="L735" i="2"/>
  <c r="W734" i="2"/>
  <c r="K733" i="2"/>
  <c r="V732" i="2"/>
  <c r="M734" i="2"/>
  <c r="X733" i="2"/>
  <c r="P732" i="2"/>
  <c r="AA731" i="2"/>
  <c r="Y732" i="2" l="1"/>
  <c r="N733" i="2"/>
  <c r="M735" i="2"/>
  <c r="X734" i="2"/>
  <c r="K734" i="2"/>
  <c r="V733" i="2"/>
  <c r="W735" i="2"/>
  <c r="L736" i="2"/>
  <c r="P733" i="2"/>
  <c r="AA732" i="2"/>
  <c r="N734" i="2" l="1"/>
  <c r="Y733" i="2"/>
  <c r="L737" i="2"/>
  <c r="W736" i="2"/>
  <c r="K735" i="2"/>
  <c r="V734" i="2"/>
  <c r="M736" i="2"/>
  <c r="X735" i="2"/>
  <c r="P734" i="2"/>
  <c r="AA733" i="2"/>
  <c r="N735" i="2" l="1"/>
  <c r="Y734" i="2"/>
  <c r="M737" i="2"/>
  <c r="X736" i="2"/>
  <c r="K736" i="2"/>
  <c r="V735" i="2"/>
  <c r="L738" i="2"/>
  <c r="W737" i="2"/>
  <c r="P735" i="2"/>
  <c r="AA734" i="2"/>
  <c r="N736" i="2" l="1"/>
  <c r="Y735" i="2"/>
  <c r="K737" i="2"/>
  <c r="V736" i="2"/>
  <c r="L739" i="2"/>
  <c r="W738" i="2"/>
  <c r="M738" i="2"/>
  <c r="X737" i="2"/>
  <c r="P736" i="2"/>
  <c r="AA735" i="2"/>
  <c r="N737" i="2" l="1"/>
  <c r="Y736" i="2"/>
  <c r="L740" i="2"/>
  <c r="W739" i="2"/>
  <c r="M739" i="2"/>
  <c r="X738" i="2"/>
  <c r="K738" i="2"/>
  <c r="V737" i="2"/>
  <c r="P737" i="2"/>
  <c r="AA736" i="2"/>
  <c r="Y737" i="2" l="1"/>
  <c r="N738" i="2"/>
  <c r="K739" i="2"/>
  <c r="V738" i="2"/>
  <c r="M740" i="2"/>
  <c r="X739" i="2"/>
  <c r="L741" i="2"/>
  <c r="W740" i="2"/>
  <c r="P738" i="2"/>
  <c r="AA737" i="2"/>
  <c r="N739" i="2" l="1"/>
  <c r="Y738" i="2"/>
  <c r="L742" i="2"/>
  <c r="W741" i="2"/>
  <c r="M741" i="2"/>
  <c r="X740" i="2"/>
  <c r="K740" i="2"/>
  <c r="V739" i="2"/>
  <c r="P739" i="2"/>
  <c r="AA738" i="2"/>
  <c r="Y739" i="2" l="1"/>
  <c r="N740" i="2"/>
  <c r="M742" i="2"/>
  <c r="X741" i="2"/>
  <c r="K741" i="2"/>
  <c r="V740" i="2"/>
  <c r="L743" i="2"/>
  <c r="W742" i="2"/>
  <c r="P740" i="2"/>
  <c r="AA739" i="2"/>
  <c r="Y740" i="2" l="1"/>
  <c r="N741" i="2"/>
  <c r="W743" i="2"/>
  <c r="L744" i="2"/>
  <c r="M743" i="2"/>
  <c r="X742" i="2"/>
  <c r="K742" i="2"/>
  <c r="V741" i="2"/>
  <c r="P741" i="2"/>
  <c r="AA740" i="2"/>
  <c r="N742" i="2" l="1"/>
  <c r="Y741" i="2"/>
  <c r="K743" i="2"/>
  <c r="V742" i="2"/>
  <c r="M744" i="2"/>
  <c r="X743" i="2"/>
  <c r="W744" i="2"/>
  <c r="L745" i="2"/>
  <c r="P742" i="2"/>
  <c r="AA741" i="2"/>
  <c r="Y742" i="2" l="1"/>
  <c r="N743" i="2"/>
  <c r="M745" i="2"/>
  <c r="X744" i="2"/>
  <c r="L746" i="2"/>
  <c r="W745" i="2"/>
  <c r="K744" i="2"/>
  <c r="V743" i="2"/>
  <c r="P743" i="2"/>
  <c r="AA742" i="2"/>
  <c r="N744" i="2" l="1"/>
  <c r="Y743" i="2"/>
  <c r="K745" i="2"/>
  <c r="V744" i="2"/>
  <c r="L747" i="2"/>
  <c r="W746" i="2"/>
  <c r="M746" i="2"/>
  <c r="X745" i="2"/>
  <c r="P744" i="2"/>
  <c r="AA743" i="2"/>
  <c r="Y744" i="2" l="1"/>
  <c r="N745" i="2"/>
  <c r="L748" i="2"/>
  <c r="W747" i="2"/>
  <c r="M747" i="2"/>
  <c r="X746" i="2"/>
  <c r="K746" i="2"/>
  <c r="V745" i="2"/>
  <c r="P745" i="2"/>
  <c r="AA744" i="2"/>
  <c r="Y745" i="2" l="1"/>
  <c r="N746" i="2"/>
  <c r="M748" i="2"/>
  <c r="X747" i="2"/>
  <c r="K747" i="2"/>
  <c r="V746" i="2"/>
  <c r="L749" i="2"/>
  <c r="W748" i="2"/>
  <c r="P746" i="2"/>
  <c r="AA745" i="2"/>
  <c r="Y746" i="2" l="1"/>
  <c r="N747" i="2"/>
  <c r="L750" i="2"/>
  <c r="W749" i="2"/>
  <c r="M749" i="2"/>
  <c r="X748" i="2"/>
  <c r="K748" i="2"/>
  <c r="V747" i="2"/>
  <c r="P747" i="2"/>
  <c r="AA746" i="2"/>
  <c r="Y747" i="2" l="1"/>
  <c r="N748" i="2"/>
  <c r="M750" i="2"/>
  <c r="X749" i="2"/>
  <c r="K749" i="2"/>
  <c r="V748" i="2"/>
  <c r="L751" i="2"/>
  <c r="W750" i="2"/>
  <c r="P748" i="2"/>
  <c r="AA747" i="2"/>
  <c r="Y748" i="2" l="1"/>
  <c r="N749" i="2"/>
  <c r="K750" i="2"/>
  <c r="V749" i="2"/>
  <c r="L752" i="2"/>
  <c r="W751" i="2"/>
  <c r="M751" i="2"/>
  <c r="X750" i="2"/>
  <c r="P749" i="2"/>
  <c r="AA748" i="2"/>
  <c r="N750" i="2" l="1"/>
  <c r="Y749" i="2"/>
  <c r="M752" i="2"/>
  <c r="X751" i="2"/>
  <c r="L753" i="2"/>
  <c r="W752" i="2"/>
  <c r="K751" i="2"/>
  <c r="V750" i="2"/>
  <c r="P750" i="2"/>
  <c r="AA749" i="2"/>
  <c r="Y750" i="2" l="1"/>
  <c r="N751" i="2"/>
  <c r="L754" i="2"/>
  <c r="W753" i="2"/>
  <c r="K752" i="2"/>
  <c r="V751" i="2"/>
  <c r="M753" i="2"/>
  <c r="X752" i="2"/>
  <c r="P751" i="2"/>
  <c r="AA750" i="2"/>
  <c r="N752" i="2" l="1"/>
  <c r="Y751" i="2"/>
  <c r="K753" i="2"/>
  <c r="V752" i="2"/>
  <c r="M754" i="2"/>
  <c r="X753" i="2"/>
  <c r="W754" i="2"/>
  <c r="L755" i="2"/>
  <c r="P752" i="2"/>
  <c r="AA751" i="2"/>
  <c r="N753" i="2" l="1"/>
  <c r="Y752" i="2"/>
  <c r="M755" i="2"/>
  <c r="X754" i="2"/>
  <c r="L756" i="2"/>
  <c r="W755" i="2"/>
  <c r="K754" i="2"/>
  <c r="V753" i="2"/>
  <c r="P753" i="2"/>
  <c r="AA752" i="2"/>
  <c r="N754" i="2" l="1"/>
  <c r="Y753" i="2"/>
  <c r="K755" i="2"/>
  <c r="V754" i="2"/>
  <c r="L757" i="2"/>
  <c r="W756" i="2"/>
  <c r="M756" i="2"/>
  <c r="X755" i="2"/>
  <c r="P754" i="2"/>
  <c r="AA753" i="2"/>
  <c r="N755" i="2" l="1"/>
  <c r="Y754" i="2"/>
  <c r="L758" i="2"/>
  <c r="W757" i="2"/>
  <c r="M757" i="2"/>
  <c r="X756" i="2"/>
  <c r="K756" i="2"/>
  <c r="V755" i="2"/>
  <c r="P755" i="2"/>
  <c r="AA754" i="2"/>
  <c r="Y755" i="2" l="1"/>
  <c r="N756" i="2"/>
  <c r="M758" i="2"/>
  <c r="X757" i="2"/>
  <c r="K757" i="2"/>
  <c r="V756" i="2"/>
  <c r="L759" i="2"/>
  <c r="W758" i="2"/>
  <c r="P756" i="2"/>
  <c r="AA755" i="2"/>
  <c r="N757" i="2" l="1"/>
  <c r="Y756" i="2"/>
  <c r="L760" i="2"/>
  <c r="W759" i="2"/>
  <c r="K758" i="2"/>
  <c r="V757" i="2"/>
  <c r="M759" i="2"/>
  <c r="X758" i="2"/>
  <c r="P757" i="2"/>
  <c r="AA756" i="2"/>
  <c r="N758" i="2" l="1"/>
  <c r="Y757" i="2"/>
  <c r="K759" i="2"/>
  <c r="V758" i="2"/>
  <c r="M760" i="2"/>
  <c r="X759" i="2"/>
  <c r="L761" i="2"/>
  <c r="W760" i="2"/>
  <c r="P758" i="2"/>
  <c r="AA757" i="2"/>
  <c r="N759" i="2" l="1"/>
  <c r="Y758" i="2"/>
  <c r="M761" i="2"/>
  <c r="X760" i="2"/>
  <c r="L762" i="2"/>
  <c r="W761" i="2"/>
  <c r="K760" i="2"/>
  <c r="V759" i="2"/>
  <c r="P759" i="2"/>
  <c r="AA758" i="2"/>
  <c r="Y759" i="2" l="1"/>
  <c r="N760" i="2"/>
  <c r="L763" i="2"/>
  <c r="W762" i="2"/>
  <c r="K761" i="2"/>
  <c r="V760" i="2"/>
  <c r="M762" i="2"/>
  <c r="X761" i="2"/>
  <c r="P760" i="2"/>
  <c r="AA759" i="2"/>
  <c r="N761" i="2" l="1"/>
  <c r="Y760" i="2"/>
  <c r="M763" i="2"/>
  <c r="X762" i="2"/>
  <c r="K762" i="2"/>
  <c r="V761" i="2"/>
  <c r="L764" i="2"/>
  <c r="W763" i="2"/>
  <c r="P761" i="2"/>
  <c r="AA760" i="2"/>
  <c r="N762" i="2" l="1"/>
  <c r="Y761" i="2"/>
  <c r="K763" i="2"/>
  <c r="V762" i="2"/>
  <c r="L765" i="2"/>
  <c r="W764" i="2"/>
  <c r="M764" i="2"/>
  <c r="X763" i="2"/>
  <c r="P762" i="2"/>
  <c r="AA761" i="2"/>
  <c r="N763" i="2" l="1"/>
  <c r="Y762" i="2"/>
  <c r="L766" i="2"/>
  <c r="W765" i="2"/>
  <c r="M765" i="2"/>
  <c r="X764" i="2"/>
  <c r="K764" i="2"/>
  <c r="V763" i="2"/>
  <c r="P763" i="2"/>
  <c r="AA762" i="2"/>
  <c r="Y763" i="2" l="1"/>
  <c r="N764" i="2"/>
  <c r="M766" i="2"/>
  <c r="X765" i="2"/>
  <c r="K765" i="2"/>
  <c r="V764" i="2"/>
  <c r="L767" i="2"/>
  <c r="W766" i="2"/>
  <c r="P764" i="2"/>
  <c r="AA763" i="2"/>
  <c r="N765" i="2" l="1"/>
  <c r="Y764" i="2"/>
  <c r="L768" i="2"/>
  <c r="W767" i="2"/>
  <c r="M767" i="2"/>
  <c r="X766" i="2"/>
  <c r="K766" i="2"/>
  <c r="V765" i="2"/>
  <c r="P765" i="2"/>
  <c r="AA764" i="2"/>
  <c r="N766" i="2" l="1"/>
  <c r="Y765" i="2"/>
  <c r="M768" i="2"/>
  <c r="X767" i="2"/>
  <c r="K767" i="2"/>
  <c r="V766" i="2"/>
  <c r="L769" i="2"/>
  <c r="W768" i="2"/>
  <c r="P766" i="2"/>
  <c r="AA765" i="2"/>
  <c r="Y766" i="2" l="1"/>
  <c r="N767" i="2"/>
  <c r="K768" i="2"/>
  <c r="V767" i="2"/>
  <c r="L770" i="2"/>
  <c r="W769" i="2"/>
  <c r="M769" i="2"/>
  <c r="X768" i="2"/>
  <c r="P767" i="2"/>
  <c r="AA766" i="2"/>
  <c r="N768" i="2" l="1"/>
  <c r="Y767" i="2"/>
  <c r="M770" i="2"/>
  <c r="X769" i="2"/>
  <c r="L771" i="2"/>
  <c r="W770" i="2"/>
  <c r="K769" i="2"/>
  <c r="V768" i="2"/>
  <c r="P768" i="2"/>
  <c r="AA767" i="2"/>
  <c r="N769" i="2" l="1"/>
  <c r="Y768" i="2"/>
  <c r="L772" i="2"/>
  <c r="W771" i="2"/>
  <c r="K770" i="2"/>
  <c r="V769" i="2"/>
  <c r="M771" i="2"/>
  <c r="X770" i="2"/>
  <c r="P769" i="2"/>
  <c r="AA768" i="2"/>
  <c r="Y769" i="2" l="1"/>
  <c r="N770" i="2"/>
  <c r="K771" i="2"/>
  <c r="V770" i="2"/>
  <c r="M772" i="2"/>
  <c r="X771" i="2"/>
  <c r="L773" i="2"/>
  <c r="W772" i="2"/>
  <c r="P770" i="2"/>
  <c r="AA769" i="2"/>
  <c r="N771" i="2" l="1"/>
  <c r="Y770" i="2"/>
  <c r="M773" i="2"/>
  <c r="X772" i="2"/>
  <c r="L774" i="2"/>
  <c r="W773" i="2"/>
  <c r="K772" i="2"/>
  <c r="V771" i="2"/>
  <c r="P771" i="2"/>
  <c r="AA770" i="2"/>
  <c r="Y771" i="2" l="1"/>
  <c r="N772" i="2"/>
  <c r="L775" i="2"/>
  <c r="W774" i="2"/>
  <c r="K773" i="2"/>
  <c r="V772" i="2"/>
  <c r="M774" i="2"/>
  <c r="X773" i="2"/>
  <c r="P772" i="2"/>
  <c r="AA771" i="2"/>
  <c r="N773" i="2" l="1"/>
  <c r="Y772" i="2"/>
  <c r="K774" i="2"/>
  <c r="V773" i="2"/>
  <c r="M775" i="2"/>
  <c r="X774" i="2"/>
  <c r="L776" i="2"/>
  <c r="W775" i="2"/>
  <c r="P773" i="2"/>
  <c r="AA772" i="2"/>
  <c r="N774" i="2" l="1"/>
  <c r="Y773" i="2"/>
  <c r="M776" i="2"/>
  <c r="X775" i="2"/>
  <c r="L777" i="2"/>
  <c r="W776" i="2"/>
  <c r="K775" i="2"/>
  <c r="V774" i="2"/>
  <c r="P774" i="2"/>
  <c r="AA773" i="2"/>
  <c r="Y774" i="2" l="1"/>
  <c r="N775" i="2"/>
  <c r="K776" i="2"/>
  <c r="V775" i="2"/>
  <c r="L778" i="2"/>
  <c r="W777" i="2"/>
  <c r="M777" i="2"/>
  <c r="X776" i="2"/>
  <c r="P775" i="2"/>
  <c r="AA774" i="2"/>
  <c r="N776" i="2" l="1"/>
  <c r="Y775" i="2"/>
  <c r="L779" i="2"/>
  <c r="W778" i="2"/>
  <c r="M778" i="2"/>
  <c r="X777" i="2"/>
  <c r="K777" i="2"/>
  <c r="V776" i="2"/>
  <c r="P776" i="2"/>
  <c r="AA775" i="2"/>
  <c r="N777" i="2" l="1"/>
  <c r="Y776" i="2"/>
  <c r="M779" i="2"/>
  <c r="X778" i="2"/>
  <c r="K778" i="2"/>
  <c r="V777" i="2"/>
  <c r="L780" i="2"/>
  <c r="W779" i="2"/>
  <c r="P777" i="2"/>
  <c r="AA776" i="2"/>
  <c r="Y777" i="2" l="1"/>
  <c r="N778" i="2"/>
  <c r="K779" i="2"/>
  <c r="V778" i="2"/>
  <c r="W780" i="2"/>
  <c r="L781" i="2"/>
  <c r="M780" i="2"/>
  <c r="X779" i="2"/>
  <c r="P778" i="2"/>
  <c r="AA777" i="2"/>
  <c r="N779" i="2" l="1"/>
  <c r="Y778" i="2"/>
  <c r="L782" i="2"/>
  <c r="W781" i="2"/>
  <c r="M781" i="2"/>
  <c r="X780" i="2"/>
  <c r="K780" i="2"/>
  <c r="V779" i="2"/>
  <c r="P779" i="2"/>
  <c r="AA778" i="2"/>
  <c r="Y779" i="2" l="1"/>
  <c r="N780" i="2"/>
  <c r="M782" i="2"/>
  <c r="X781" i="2"/>
  <c r="K781" i="2"/>
  <c r="V780" i="2"/>
  <c r="L783" i="2"/>
  <c r="W782" i="2"/>
  <c r="P780" i="2"/>
  <c r="AA779" i="2"/>
  <c r="N781" i="2" l="1"/>
  <c r="Y780" i="2"/>
  <c r="L784" i="2"/>
  <c r="W783" i="2"/>
  <c r="K782" i="2"/>
  <c r="V781" i="2"/>
  <c r="M783" i="2"/>
  <c r="X782" i="2"/>
  <c r="P781" i="2"/>
  <c r="AA780" i="2"/>
  <c r="N782" i="2" l="1"/>
  <c r="Y781" i="2"/>
  <c r="M784" i="2"/>
  <c r="X783" i="2"/>
  <c r="K783" i="2"/>
  <c r="V782" i="2"/>
  <c r="L785" i="2"/>
  <c r="W784" i="2"/>
  <c r="P782" i="2"/>
  <c r="AA781" i="2"/>
  <c r="N783" i="2" l="1"/>
  <c r="Y782" i="2"/>
  <c r="L786" i="2"/>
  <c r="W785" i="2"/>
  <c r="K784" i="2"/>
  <c r="V783" i="2"/>
  <c r="M785" i="2"/>
  <c r="X784" i="2"/>
  <c r="P783" i="2"/>
  <c r="AA782" i="2"/>
  <c r="N784" i="2" l="1"/>
  <c r="Y783" i="2"/>
  <c r="M786" i="2"/>
  <c r="X785" i="2"/>
  <c r="K785" i="2"/>
  <c r="V784" i="2"/>
  <c r="W786" i="2"/>
  <c r="L787" i="2"/>
  <c r="P784" i="2"/>
  <c r="AA783" i="2"/>
  <c r="N785" i="2" l="1"/>
  <c r="Y784" i="2"/>
  <c r="K786" i="2"/>
  <c r="V785" i="2"/>
  <c r="L788" i="2"/>
  <c r="W787" i="2"/>
  <c r="M787" i="2"/>
  <c r="X786" i="2"/>
  <c r="P785" i="2"/>
  <c r="AA784" i="2"/>
  <c r="N786" i="2" l="1"/>
  <c r="Y785" i="2"/>
  <c r="L789" i="2"/>
  <c r="W788" i="2"/>
  <c r="M788" i="2"/>
  <c r="X787" i="2"/>
  <c r="K787" i="2"/>
  <c r="V786" i="2"/>
  <c r="P786" i="2"/>
  <c r="AA785" i="2"/>
  <c r="N787" i="2" l="1"/>
  <c r="Y786" i="2"/>
  <c r="K788" i="2"/>
  <c r="V787" i="2"/>
  <c r="M789" i="2"/>
  <c r="X788" i="2"/>
  <c r="L790" i="2"/>
  <c r="W789" i="2"/>
  <c r="P787" i="2"/>
  <c r="AA786" i="2"/>
  <c r="N788" i="2" l="1"/>
  <c r="Y787" i="2"/>
  <c r="M790" i="2"/>
  <c r="X789" i="2"/>
  <c r="L791" i="2"/>
  <c r="W790" i="2"/>
  <c r="K789" i="2"/>
  <c r="V788" i="2"/>
  <c r="P788" i="2"/>
  <c r="AA787" i="2"/>
  <c r="N789" i="2" l="1"/>
  <c r="Y788" i="2"/>
  <c r="L792" i="2"/>
  <c r="W791" i="2"/>
  <c r="K790" i="2"/>
  <c r="V789" i="2"/>
  <c r="M791" i="2"/>
  <c r="X790" i="2"/>
  <c r="P789" i="2"/>
  <c r="AA788" i="2"/>
  <c r="N790" i="2" l="1"/>
  <c r="Y789" i="2"/>
  <c r="M792" i="2"/>
  <c r="X791" i="2"/>
  <c r="K791" i="2"/>
  <c r="V790" i="2"/>
  <c r="L793" i="2"/>
  <c r="W792" i="2"/>
  <c r="P790" i="2"/>
  <c r="AA789" i="2"/>
  <c r="N791" i="2" l="1"/>
  <c r="Y790" i="2"/>
  <c r="K792" i="2"/>
  <c r="V791" i="2"/>
  <c r="L794" i="2"/>
  <c r="W793" i="2"/>
  <c r="M793" i="2"/>
  <c r="X792" i="2"/>
  <c r="P791" i="2"/>
  <c r="AA790" i="2"/>
  <c r="N792" i="2" l="1"/>
  <c r="Y791" i="2"/>
  <c r="M794" i="2"/>
  <c r="X793" i="2"/>
  <c r="L795" i="2"/>
  <c r="W794" i="2"/>
  <c r="K793" i="2"/>
  <c r="V792" i="2"/>
  <c r="P792" i="2"/>
  <c r="AA791" i="2"/>
  <c r="N793" i="2" l="1"/>
  <c r="Y792" i="2"/>
  <c r="K794" i="2"/>
  <c r="V793" i="2"/>
  <c r="L796" i="2"/>
  <c r="W795" i="2"/>
  <c r="M795" i="2"/>
  <c r="X794" i="2"/>
  <c r="P793" i="2"/>
  <c r="AA792" i="2"/>
  <c r="N794" i="2" l="1"/>
  <c r="Y793" i="2"/>
  <c r="L797" i="2"/>
  <c r="W796" i="2"/>
  <c r="M796" i="2"/>
  <c r="X795" i="2"/>
  <c r="K795" i="2"/>
  <c r="V794" i="2"/>
  <c r="P794" i="2"/>
  <c r="AA793" i="2"/>
  <c r="N795" i="2" l="1"/>
  <c r="Y794" i="2"/>
  <c r="M797" i="2"/>
  <c r="X796" i="2"/>
  <c r="K796" i="2"/>
  <c r="V795" i="2"/>
  <c r="L798" i="2"/>
  <c r="W797" i="2"/>
  <c r="P795" i="2"/>
  <c r="AA794" i="2"/>
  <c r="N796" i="2" l="1"/>
  <c r="Y795" i="2"/>
  <c r="K797" i="2"/>
  <c r="V796" i="2"/>
  <c r="L799" i="2"/>
  <c r="W798" i="2"/>
  <c r="M798" i="2"/>
  <c r="X797" i="2"/>
  <c r="P796" i="2"/>
  <c r="AA795" i="2"/>
  <c r="N797" i="2" l="1"/>
  <c r="Y796" i="2"/>
  <c r="L800" i="2"/>
  <c r="W799" i="2"/>
  <c r="M799" i="2"/>
  <c r="X798" i="2"/>
  <c r="K798" i="2"/>
  <c r="V797" i="2"/>
  <c r="P797" i="2"/>
  <c r="AA796" i="2"/>
  <c r="N798" i="2" l="1"/>
  <c r="Y797" i="2"/>
  <c r="M800" i="2"/>
  <c r="X799" i="2"/>
  <c r="K799" i="2"/>
  <c r="V798" i="2"/>
  <c r="L801" i="2"/>
  <c r="W800" i="2"/>
  <c r="P798" i="2"/>
  <c r="AA797" i="2"/>
  <c r="N799" i="2" l="1"/>
  <c r="Y798" i="2"/>
  <c r="K800" i="2"/>
  <c r="V799" i="2"/>
  <c r="L802" i="2"/>
  <c r="W801" i="2"/>
  <c r="M801" i="2"/>
  <c r="X800" i="2"/>
  <c r="P799" i="2"/>
  <c r="AA798" i="2"/>
  <c r="N800" i="2" l="1"/>
  <c r="Y799" i="2"/>
  <c r="L803" i="2"/>
  <c r="W802" i="2"/>
  <c r="M802" i="2"/>
  <c r="X801" i="2"/>
  <c r="K801" i="2"/>
  <c r="V800" i="2"/>
  <c r="P800" i="2"/>
  <c r="AA799" i="2"/>
  <c r="Y800" i="2" l="1"/>
  <c r="N801" i="2"/>
  <c r="M803" i="2"/>
  <c r="X802" i="2"/>
  <c r="K802" i="2"/>
  <c r="V801" i="2"/>
  <c r="L804" i="2"/>
  <c r="W803" i="2"/>
  <c r="P801" i="2"/>
  <c r="AA800" i="2"/>
  <c r="Y801" i="2" l="1"/>
  <c r="N802" i="2"/>
  <c r="K803" i="2"/>
  <c r="V802" i="2"/>
  <c r="L805" i="2"/>
  <c r="W804" i="2"/>
  <c r="M804" i="2"/>
  <c r="X803" i="2"/>
  <c r="P802" i="2"/>
  <c r="AA801" i="2"/>
  <c r="N803" i="2" l="1"/>
  <c r="Y802" i="2"/>
  <c r="L806" i="2"/>
  <c r="W805" i="2"/>
  <c r="M805" i="2"/>
  <c r="X804" i="2"/>
  <c r="K804" i="2"/>
  <c r="V803" i="2"/>
  <c r="P803" i="2"/>
  <c r="AA802" i="2"/>
  <c r="N804" i="2" l="1"/>
  <c r="Y803" i="2"/>
  <c r="M806" i="2"/>
  <c r="X805" i="2"/>
  <c r="K805" i="2"/>
  <c r="V804" i="2"/>
  <c r="W806" i="2"/>
  <c r="L807" i="2"/>
  <c r="P804" i="2"/>
  <c r="AA803" i="2"/>
  <c r="N805" i="2" l="1"/>
  <c r="Y804" i="2"/>
  <c r="K806" i="2"/>
  <c r="V805" i="2"/>
  <c r="L808" i="2"/>
  <c r="W807" i="2"/>
  <c r="M807" i="2"/>
  <c r="X806" i="2"/>
  <c r="P805" i="2"/>
  <c r="AA804" i="2"/>
  <c r="N806" i="2" l="1"/>
  <c r="Y805" i="2"/>
  <c r="W808" i="2"/>
  <c r="L809" i="2"/>
  <c r="M808" i="2"/>
  <c r="X807" i="2"/>
  <c r="K807" i="2"/>
  <c r="V806" i="2"/>
  <c r="P806" i="2"/>
  <c r="AA805" i="2"/>
  <c r="N807" i="2" l="1"/>
  <c r="Y806" i="2"/>
  <c r="M809" i="2"/>
  <c r="X808" i="2"/>
  <c r="L810" i="2"/>
  <c r="W809" i="2"/>
  <c r="K808" i="2"/>
  <c r="V807" i="2"/>
  <c r="P807" i="2"/>
  <c r="AA806" i="2"/>
  <c r="N808" i="2" l="1"/>
  <c r="Y807" i="2"/>
  <c r="L811" i="2"/>
  <c r="W810" i="2"/>
  <c r="K809" i="2"/>
  <c r="V808" i="2"/>
  <c r="M810" i="2"/>
  <c r="X809" i="2"/>
  <c r="P808" i="2"/>
  <c r="AA807" i="2"/>
  <c r="N809" i="2" l="1"/>
  <c r="Y808" i="2"/>
  <c r="M811" i="2"/>
  <c r="X810" i="2"/>
  <c r="K810" i="2"/>
  <c r="V809" i="2"/>
  <c r="L812" i="2"/>
  <c r="W811" i="2"/>
  <c r="P809" i="2"/>
  <c r="AA808" i="2"/>
  <c r="N810" i="2" l="1"/>
  <c r="Y809" i="2"/>
  <c r="K811" i="2"/>
  <c r="V810" i="2"/>
  <c r="L813" i="2"/>
  <c r="W812" i="2"/>
  <c r="M812" i="2"/>
  <c r="X811" i="2"/>
  <c r="P810" i="2"/>
  <c r="AA809" i="2"/>
  <c r="N811" i="2" l="1"/>
  <c r="Y810" i="2"/>
  <c r="L814" i="2"/>
  <c r="W813" i="2"/>
  <c r="M813" i="2"/>
  <c r="X812" i="2"/>
  <c r="K812" i="2"/>
  <c r="V811" i="2"/>
  <c r="P811" i="2"/>
  <c r="AA810" i="2"/>
  <c r="N812" i="2" l="1"/>
  <c r="Y811" i="2"/>
  <c r="M814" i="2"/>
  <c r="X813" i="2"/>
  <c r="K813" i="2"/>
  <c r="V812" i="2"/>
  <c r="L815" i="2"/>
  <c r="W814" i="2"/>
  <c r="P812" i="2"/>
  <c r="AA811" i="2"/>
  <c r="N813" i="2" l="1"/>
  <c r="Y812" i="2"/>
  <c r="L816" i="2"/>
  <c r="W815" i="2"/>
  <c r="K814" i="2"/>
  <c r="V813" i="2"/>
  <c r="M815" i="2"/>
  <c r="X814" i="2"/>
  <c r="P813" i="2"/>
  <c r="AA812" i="2"/>
  <c r="N814" i="2" l="1"/>
  <c r="Y813" i="2"/>
  <c r="K815" i="2"/>
  <c r="V814" i="2"/>
  <c r="M816" i="2"/>
  <c r="X815" i="2"/>
  <c r="L817" i="2"/>
  <c r="W816" i="2"/>
  <c r="P814" i="2"/>
  <c r="AA813" i="2"/>
  <c r="N815" i="2" l="1"/>
  <c r="Y814" i="2"/>
  <c r="M817" i="2"/>
  <c r="X816" i="2"/>
  <c r="L818" i="2"/>
  <c r="W817" i="2"/>
  <c r="K816" i="2"/>
  <c r="V815" i="2"/>
  <c r="P815" i="2"/>
  <c r="AA814" i="2"/>
  <c r="N816" i="2" l="1"/>
  <c r="Y815" i="2"/>
  <c r="L819" i="2"/>
  <c r="W818" i="2"/>
  <c r="K817" i="2"/>
  <c r="V816" i="2"/>
  <c r="M818" i="2"/>
  <c r="X817" i="2"/>
  <c r="P816" i="2"/>
  <c r="AA815" i="2"/>
  <c r="N817" i="2" l="1"/>
  <c r="Y816" i="2"/>
  <c r="K818" i="2"/>
  <c r="V817" i="2"/>
  <c r="M819" i="2"/>
  <c r="X818" i="2"/>
  <c r="L820" i="2"/>
  <c r="W819" i="2"/>
  <c r="P817" i="2"/>
  <c r="AA816" i="2"/>
  <c r="N818" i="2" l="1"/>
  <c r="Y817" i="2"/>
  <c r="M820" i="2"/>
  <c r="X819" i="2"/>
  <c r="L821" i="2"/>
  <c r="W820" i="2"/>
  <c r="K819" i="2"/>
  <c r="V818" i="2"/>
  <c r="P818" i="2"/>
  <c r="AA817" i="2"/>
  <c r="N819" i="2" l="1"/>
  <c r="Y818" i="2"/>
  <c r="L822" i="2"/>
  <c r="W821" i="2"/>
  <c r="K820" i="2"/>
  <c r="V819" i="2"/>
  <c r="M821" i="2"/>
  <c r="X820" i="2"/>
  <c r="P819" i="2"/>
  <c r="AA818" i="2"/>
  <c r="N820" i="2" l="1"/>
  <c r="Y819" i="2"/>
  <c r="K821" i="2"/>
  <c r="V820" i="2"/>
  <c r="M822" i="2"/>
  <c r="X821" i="2"/>
  <c r="L823" i="2"/>
  <c r="W822" i="2"/>
  <c r="P820" i="2"/>
  <c r="AA819" i="2"/>
  <c r="N821" i="2" l="1"/>
  <c r="Y820" i="2"/>
  <c r="M823" i="2"/>
  <c r="X822" i="2"/>
  <c r="L824" i="2"/>
  <c r="W823" i="2"/>
  <c r="K822" i="2"/>
  <c r="V821" i="2"/>
  <c r="P821" i="2"/>
  <c r="AA820" i="2"/>
  <c r="N822" i="2" l="1"/>
  <c r="Y821" i="2"/>
  <c r="K823" i="2"/>
  <c r="V822" i="2"/>
  <c r="L825" i="2"/>
  <c r="W824" i="2"/>
  <c r="M824" i="2"/>
  <c r="X823" i="2"/>
  <c r="P822" i="2"/>
  <c r="AA821" i="2"/>
  <c r="N823" i="2" l="1"/>
  <c r="Y822" i="2"/>
  <c r="L826" i="2"/>
  <c r="W825" i="2"/>
  <c r="M825" i="2"/>
  <c r="X824" i="2"/>
  <c r="K824" i="2"/>
  <c r="V823" i="2"/>
  <c r="P823" i="2"/>
  <c r="AA822" i="2"/>
  <c r="N824" i="2" l="1"/>
  <c r="Y823" i="2"/>
  <c r="K825" i="2"/>
  <c r="V824" i="2"/>
  <c r="M826" i="2"/>
  <c r="X825" i="2"/>
  <c r="L827" i="2"/>
  <c r="W826" i="2"/>
  <c r="P824" i="2"/>
  <c r="AA823" i="2"/>
  <c r="N825" i="2" l="1"/>
  <c r="Y824" i="2"/>
  <c r="M827" i="2"/>
  <c r="X826" i="2"/>
  <c r="L828" i="2"/>
  <c r="W827" i="2"/>
  <c r="K826" i="2"/>
  <c r="V825" i="2"/>
  <c r="P825" i="2"/>
  <c r="AA824" i="2"/>
  <c r="Y825" i="2" l="1"/>
  <c r="N826" i="2"/>
  <c r="K827" i="2"/>
  <c r="V826" i="2"/>
  <c r="L829" i="2"/>
  <c r="W828" i="2"/>
  <c r="M828" i="2"/>
  <c r="X827" i="2"/>
  <c r="P826" i="2"/>
  <c r="AA825" i="2"/>
  <c r="N827" i="2" l="1"/>
  <c r="Y826" i="2"/>
  <c r="M829" i="2"/>
  <c r="X828" i="2"/>
  <c r="L830" i="2"/>
  <c r="W829" i="2"/>
  <c r="K828" i="2"/>
  <c r="V827" i="2"/>
  <c r="P827" i="2"/>
  <c r="AA826" i="2"/>
  <c r="N828" i="2" l="1"/>
  <c r="Y827" i="2"/>
  <c r="K829" i="2"/>
  <c r="V828" i="2"/>
  <c r="L831" i="2"/>
  <c r="W830" i="2"/>
  <c r="M830" i="2"/>
  <c r="X829" i="2"/>
  <c r="P828" i="2"/>
  <c r="AA827" i="2"/>
  <c r="N829" i="2" l="1"/>
  <c r="Y828" i="2"/>
  <c r="M831" i="2"/>
  <c r="X830" i="2"/>
  <c r="L832" i="2"/>
  <c r="W831" i="2"/>
  <c r="K830" i="2"/>
  <c r="V829" i="2"/>
  <c r="P829" i="2"/>
  <c r="AA828" i="2"/>
  <c r="Y829" i="2" l="1"/>
  <c r="N830" i="2"/>
  <c r="K831" i="2"/>
  <c r="V830" i="2"/>
  <c r="L833" i="2"/>
  <c r="W832" i="2"/>
  <c r="M832" i="2"/>
  <c r="X831" i="2"/>
  <c r="P830" i="2"/>
  <c r="AA829" i="2"/>
  <c r="Y830" i="2" l="1"/>
  <c r="N831" i="2"/>
  <c r="M833" i="2"/>
  <c r="X832" i="2"/>
  <c r="L834" i="2"/>
  <c r="W833" i="2"/>
  <c r="K832" i="2"/>
  <c r="V831" i="2"/>
  <c r="P831" i="2"/>
  <c r="AA830" i="2"/>
  <c r="Y831" i="2" l="1"/>
  <c r="N832" i="2"/>
  <c r="L835" i="2"/>
  <c r="W834" i="2"/>
  <c r="K833" i="2"/>
  <c r="V832" i="2"/>
  <c r="M834" i="2"/>
  <c r="X833" i="2"/>
  <c r="P832" i="2"/>
  <c r="AA831" i="2"/>
  <c r="Y832" i="2" l="1"/>
  <c r="N833" i="2"/>
  <c r="M835" i="2"/>
  <c r="X834" i="2"/>
  <c r="K834" i="2"/>
  <c r="V833" i="2"/>
  <c r="L836" i="2"/>
  <c r="W835" i="2"/>
  <c r="P833" i="2"/>
  <c r="AA832" i="2"/>
  <c r="N834" i="2" l="1"/>
  <c r="Y833" i="2"/>
  <c r="K835" i="2"/>
  <c r="V834" i="2"/>
  <c r="L837" i="2"/>
  <c r="W836" i="2"/>
  <c r="M836" i="2"/>
  <c r="X835" i="2"/>
  <c r="P834" i="2"/>
  <c r="AA833" i="2"/>
  <c r="N835" i="2" l="1"/>
  <c r="Y834" i="2"/>
  <c r="L838" i="2"/>
  <c r="W837" i="2"/>
  <c r="M837" i="2"/>
  <c r="X836" i="2"/>
  <c r="K836" i="2"/>
  <c r="V835" i="2"/>
  <c r="P835" i="2"/>
  <c r="AA834" i="2"/>
  <c r="Y835" i="2" l="1"/>
  <c r="N836" i="2"/>
  <c r="M838" i="2"/>
  <c r="X837" i="2"/>
  <c r="K837" i="2"/>
  <c r="V836" i="2"/>
  <c r="L839" i="2"/>
  <c r="W838" i="2"/>
  <c r="P836" i="2"/>
  <c r="AA835" i="2"/>
  <c r="N837" i="2" l="1"/>
  <c r="Y836" i="2"/>
  <c r="K838" i="2"/>
  <c r="V837" i="2"/>
  <c r="L840" i="2"/>
  <c r="W839" i="2"/>
  <c r="M839" i="2"/>
  <c r="X838" i="2"/>
  <c r="P837" i="2"/>
  <c r="AA836" i="2"/>
  <c r="N838" i="2" l="1"/>
  <c r="Y837" i="2"/>
  <c r="M840" i="2"/>
  <c r="X839" i="2"/>
  <c r="K839" i="2"/>
  <c r="V838" i="2"/>
  <c r="L841" i="2"/>
  <c r="W840" i="2"/>
  <c r="P838" i="2"/>
  <c r="AA837" i="2"/>
  <c r="N839" i="2" l="1"/>
  <c r="Y838" i="2"/>
  <c r="L842" i="2"/>
  <c r="W841" i="2"/>
  <c r="M841" i="2"/>
  <c r="X840" i="2"/>
  <c r="K840" i="2"/>
  <c r="V839" i="2"/>
  <c r="P839" i="2"/>
  <c r="AA838" i="2"/>
  <c r="N840" i="2" l="1"/>
  <c r="Y839" i="2"/>
  <c r="M842" i="2"/>
  <c r="X841" i="2"/>
  <c r="K841" i="2"/>
  <c r="V840" i="2"/>
  <c r="L843" i="2"/>
  <c r="W842" i="2"/>
  <c r="P840" i="2"/>
  <c r="AA839" i="2"/>
  <c r="N841" i="2" l="1"/>
  <c r="Y840" i="2"/>
  <c r="K842" i="2"/>
  <c r="V841" i="2"/>
  <c r="L844" i="2"/>
  <c r="W843" i="2"/>
  <c r="M843" i="2"/>
  <c r="X842" i="2"/>
  <c r="P841" i="2"/>
  <c r="AA840" i="2"/>
  <c r="N842" i="2" l="1"/>
  <c r="Y841" i="2"/>
  <c r="L845" i="2"/>
  <c r="W844" i="2"/>
  <c r="M844" i="2"/>
  <c r="X843" i="2"/>
  <c r="K843" i="2"/>
  <c r="V842" i="2"/>
  <c r="P842" i="2"/>
  <c r="AA841" i="2"/>
  <c r="N843" i="2" l="1"/>
  <c r="Y842" i="2"/>
  <c r="M845" i="2"/>
  <c r="X844" i="2"/>
  <c r="K844" i="2"/>
  <c r="V843" i="2"/>
  <c r="L846" i="2"/>
  <c r="W845" i="2"/>
  <c r="P843" i="2"/>
  <c r="AA842" i="2"/>
  <c r="N844" i="2" l="1"/>
  <c r="Y843" i="2"/>
  <c r="K845" i="2"/>
  <c r="V844" i="2"/>
  <c r="L847" i="2"/>
  <c r="W846" i="2"/>
  <c r="M846" i="2"/>
  <c r="X845" i="2"/>
  <c r="P844" i="2"/>
  <c r="AA843" i="2"/>
  <c r="N845" i="2" l="1"/>
  <c r="Y844" i="2"/>
  <c r="L848" i="2"/>
  <c r="W847" i="2"/>
  <c r="M847" i="2"/>
  <c r="X846" i="2"/>
  <c r="K846" i="2"/>
  <c r="V845" i="2"/>
  <c r="P845" i="2"/>
  <c r="AA844" i="2"/>
  <c r="N846" i="2" l="1"/>
  <c r="Y845" i="2"/>
  <c r="K847" i="2"/>
  <c r="V846" i="2"/>
  <c r="M848" i="2"/>
  <c r="X847" i="2"/>
  <c r="L849" i="2"/>
  <c r="W848" i="2"/>
  <c r="P846" i="2"/>
  <c r="AA845" i="2"/>
  <c r="Y846" i="2" l="1"/>
  <c r="N847" i="2"/>
  <c r="L850" i="2"/>
  <c r="W849" i="2"/>
  <c r="M849" i="2"/>
  <c r="X848" i="2"/>
  <c r="K848" i="2"/>
  <c r="V847" i="2"/>
  <c r="P847" i="2"/>
  <c r="AA846" i="2"/>
  <c r="N848" i="2" l="1"/>
  <c r="Y847" i="2"/>
  <c r="K849" i="2"/>
  <c r="V848" i="2"/>
  <c r="L851" i="2"/>
  <c r="W850" i="2"/>
  <c r="M850" i="2"/>
  <c r="X849" i="2"/>
  <c r="P848" i="2"/>
  <c r="AA847" i="2"/>
  <c r="N849" i="2" l="1"/>
  <c r="Y848" i="2"/>
  <c r="W851" i="2"/>
  <c r="L852" i="2"/>
  <c r="M851" i="2"/>
  <c r="X850" i="2"/>
  <c r="K850" i="2"/>
  <c r="V849" i="2"/>
  <c r="P849" i="2"/>
  <c r="AA848" i="2"/>
  <c r="N850" i="2" l="1"/>
  <c r="Y849" i="2"/>
  <c r="M852" i="2"/>
  <c r="X851" i="2"/>
  <c r="L853" i="2"/>
  <c r="W852" i="2"/>
  <c r="K851" i="2"/>
  <c r="V850" i="2"/>
  <c r="P850" i="2"/>
  <c r="AA849" i="2"/>
  <c r="N851" i="2" l="1"/>
  <c r="Y850" i="2"/>
  <c r="L854" i="2"/>
  <c r="W853" i="2"/>
  <c r="K852" i="2"/>
  <c r="V851" i="2"/>
  <c r="M853" i="2"/>
  <c r="X852" i="2"/>
  <c r="P851" i="2"/>
  <c r="AA850" i="2"/>
  <c r="N852" i="2" l="1"/>
  <c r="Y851" i="2"/>
  <c r="M854" i="2"/>
  <c r="X853" i="2"/>
  <c r="L855" i="2"/>
  <c r="W854" i="2"/>
  <c r="K853" i="2"/>
  <c r="V852" i="2"/>
  <c r="P852" i="2"/>
  <c r="AA851" i="2"/>
  <c r="N853" i="2" l="1"/>
  <c r="Y852" i="2"/>
  <c r="K854" i="2"/>
  <c r="V853" i="2"/>
  <c r="L856" i="2"/>
  <c r="W855" i="2"/>
  <c r="M855" i="2"/>
  <c r="X854" i="2"/>
  <c r="P853" i="2"/>
  <c r="AA852" i="2"/>
  <c r="N854" i="2" l="1"/>
  <c r="Y853" i="2"/>
  <c r="M856" i="2"/>
  <c r="X855" i="2"/>
  <c r="K855" i="2"/>
  <c r="V854" i="2"/>
  <c r="L857" i="2"/>
  <c r="W856" i="2"/>
  <c r="P854" i="2"/>
  <c r="AA853" i="2"/>
  <c r="N855" i="2" l="1"/>
  <c r="Y854" i="2"/>
  <c r="K856" i="2"/>
  <c r="V855" i="2"/>
  <c r="W857" i="2"/>
  <c r="L858" i="2"/>
  <c r="M857" i="2"/>
  <c r="X856" i="2"/>
  <c r="P855" i="2"/>
  <c r="AA854" i="2"/>
  <c r="N856" i="2" l="1"/>
  <c r="Y855" i="2"/>
  <c r="M858" i="2"/>
  <c r="X857" i="2"/>
  <c r="L859" i="2"/>
  <c r="W858" i="2"/>
  <c r="K857" i="2"/>
  <c r="V856" i="2"/>
  <c r="P856" i="2"/>
  <c r="AA855" i="2"/>
  <c r="N857" i="2" l="1"/>
  <c r="Y856" i="2"/>
  <c r="W859" i="2"/>
  <c r="L860" i="2"/>
  <c r="K858" i="2"/>
  <c r="V857" i="2"/>
  <c r="M859" i="2"/>
  <c r="X858" i="2"/>
  <c r="P857" i="2"/>
  <c r="AA856" i="2"/>
  <c r="N858" i="2" l="1"/>
  <c r="Y857" i="2"/>
  <c r="M860" i="2"/>
  <c r="X859" i="2"/>
  <c r="K859" i="2"/>
  <c r="V858" i="2"/>
  <c r="L861" i="2"/>
  <c r="W860" i="2"/>
  <c r="P858" i="2"/>
  <c r="AA857" i="2"/>
  <c r="N859" i="2" l="1"/>
  <c r="Y858" i="2"/>
  <c r="K860" i="2"/>
  <c r="V859" i="2"/>
  <c r="L862" i="2"/>
  <c r="W861" i="2"/>
  <c r="M861" i="2"/>
  <c r="X860" i="2"/>
  <c r="P859" i="2"/>
  <c r="AA858" i="2"/>
  <c r="N860" i="2" l="1"/>
  <c r="Y859" i="2"/>
  <c r="L863" i="2"/>
  <c r="W862" i="2"/>
  <c r="M862" i="2"/>
  <c r="X861" i="2"/>
  <c r="K861" i="2"/>
  <c r="V860" i="2"/>
  <c r="P860" i="2"/>
  <c r="AA859" i="2"/>
  <c r="N861" i="2" l="1"/>
  <c r="Y860" i="2"/>
  <c r="M863" i="2"/>
  <c r="X862" i="2"/>
  <c r="K862" i="2"/>
  <c r="V861" i="2"/>
  <c r="L864" i="2"/>
  <c r="W863" i="2"/>
  <c r="P861" i="2"/>
  <c r="AA860" i="2"/>
  <c r="N862" i="2" l="1"/>
  <c r="Y861" i="2"/>
  <c r="L865" i="2"/>
  <c r="W864" i="2"/>
  <c r="K863" i="2"/>
  <c r="V862" i="2"/>
  <c r="M864" i="2"/>
  <c r="X863" i="2"/>
  <c r="P862" i="2"/>
  <c r="AA861" i="2"/>
  <c r="N863" i="2" l="1"/>
  <c r="Y862" i="2"/>
  <c r="K864" i="2"/>
  <c r="V863" i="2"/>
  <c r="M865" i="2"/>
  <c r="X864" i="2"/>
  <c r="L866" i="2"/>
  <c r="W865" i="2"/>
  <c r="P863" i="2"/>
  <c r="AA862" i="2"/>
  <c r="N864" i="2" l="1"/>
  <c r="Y863" i="2"/>
  <c r="M866" i="2"/>
  <c r="X865" i="2"/>
  <c r="L867" i="2"/>
  <c r="W866" i="2"/>
  <c r="K865" i="2"/>
  <c r="V864" i="2"/>
  <c r="P864" i="2"/>
  <c r="AA863" i="2"/>
  <c r="N865" i="2" l="1"/>
  <c r="Y864" i="2"/>
  <c r="W867" i="2"/>
  <c r="L868" i="2"/>
  <c r="K866" i="2"/>
  <c r="V865" i="2"/>
  <c r="M867" i="2"/>
  <c r="X866" i="2"/>
  <c r="P865" i="2"/>
  <c r="AA864" i="2"/>
  <c r="N866" i="2" l="1"/>
  <c r="Y865" i="2"/>
  <c r="K867" i="2"/>
  <c r="V866" i="2"/>
  <c r="L869" i="2"/>
  <c r="W868" i="2"/>
  <c r="M868" i="2"/>
  <c r="X867" i="2"/>
  <c r="P866" i="2"/>
  <c r="AA865" i="2"/>
  <c r="N867" i="2" l="1"/>
  <c r="Y866" i="2"/>
  <c r="L870" i="2"/>
  <c r="W869" i="2"/>
  <c r="M869" i="2"/>
  <c r="X868" i="2"/>
  <c r="K868" i="2"/>
  <c r="V867" i="2"/>
  <c r="P867" i="2"/>
  <c r="AA866" i="2"/>
  <c r="N868" i="2" l="1"/>
  <c r="Y867" i="2"/>
  <c r="M870" i="2"/>
  <c r="X869" i="2"/>
  <c r="K869" i="2"/>
  <c r="V868" i="2"/>
  <c r="L871" i="2"/>
  <c r="W870" i="2"/>
  <c r="P868" i="2"/>
  <c r="AA867" i="2"/>
  <c r="N869" i="2" l="1"/>
  <c r="Y868" i="2"/>
  <c r="L872" i="2"/>
  <c r="W871" i="2"/>
  <c r="K870" i="2"/>
  <c r="V869" i="2"/>
  <c r="M871" i="2"/>
  <c r="X870" i="2"/>
  <c r="P869" i="2"/>
  <c r="AA868" i="2"/>
  <c r="N870" i="2" l="1"/>
  <c r="Y869" i="2"/>
  <c r="M872" i="2"/>
  <c r="X871" i="2"/>
  <c r="K871" i="2"/>
  <c r="V870" i="2"/>
  <c r="L873" i="2"/>
  <c r="W872" i="2"/>
  <c r="P870" i="2"/>
  <c r="AA869" i="2"/>
  <c r="N871" i="2" l="1"/>
  <c r="Y870" i="2"/>
  <c r="K872" i="2"/>
  <c r="V871" i="2"/>
  <c r="L874" i="2"/>
  <c r="W873" i="2"/>
  <c r="M873" i="2"/>
  <c r="X872" i="2"/>
  <c r="P871" i="2"/>
  <c r="AA870" i="2"/>
  <c r="N872" i="2" l="1"/>
  <c r="Y871" i="2"/>
  <c r="L875" i="2"/>
  <c r="W874" i="2"/>
  <c r="M874" i="2"/>
  <c r="X873" i="2"/>
  <c r="K873" i="2"/>
  <c r="V872" i="2"/>
  <c r="P872" i="2"/>
  <c r="AA871" i="2"/>
  <c r="N873" i="2" l="1"/>
  <c r="Y872" i="2"/>
  <c r="K874" i="2"/>
  <c r="V873" i="2"/>
  <c r="M875" i="2"/>
  <c r="X874" i="2"/>
  <c r="L876" i="2"/>
  <c r="W875" i="2"/>
  <c r="P873" i="2"/>
  <c r="AA872" i="2"/>
  <c r="N874" i="2" l="1"/>
  <c r="Y873" i="2"/>
  <c r="L877" i="2"/>
  <c r="W876" i="2"/>
  <c r="M876" i="2"/>
  <c r="X875" i="2"/>
  <c r="K875" i="2"/>
  <c r="V874" i="2"/>
  <c r="P874" i="2"/>
  <c r="AA873" i="2"/>
  <c r="N875" i="2" l="1"/>
  <c r="Y874" i="2"/>
  <c r="M877" i="2"/>
  <c r="X876" i="2"/>
  <c r="K876" i="2"/>
  <c r="V875" i="2"/>
  <c r="L878" i="2"/>
  <c r="W877" i="2"/>
  <c r="P875" i="2"/>
  <c r="AA874" i="2"/>
  <c r="N876" i="2" l="1"/>
  <c r="Y875" i="2"/>
  <c r="K877" i="2"/>
  <c r="V876" i="2"/>
  <c r="L879" i="2"/>
  <c r="W878" i="2"/>
  <c r="M878" i="2"/>
  <c r="X877" i="2"/>
  <c r="P876" i="2"/>
  <c r="AA875" i="2"/>
  <c r="N877" i="2" l="1"/>
  <c r="Y876" i="2"/>
  <c r="L880" i="2"/>
  <c r="W879" i="2"/>
  <c r="M879" i="2"/>
  <c r="X878" i="2"/>
  <c r="K878" i="2"/>
  <c r="V877" i="2"/>
  <c r="P877" i="2"/>
  <c r="AA876" i="2"/>
  <c r="N878" i="2" l="1"/>
  <c r="Y877" i="2"/>
  <c r="M880" i="2"/>
  <c r="X879" i="2"/>
  <c r="K879" i="2"/>
  <c r="V878" i="2"/>
  <c r="L881" i="2"/>
  <c r="W880" i="2"/>
  <c r="P878" i="2"/>
  <c r="AA877" i="2"/>
  <c r="N879" i="2" l="1"/>
  <c r="Y878" i="2"/>
  <c r="L882" i="2"/>
  <c r="W881" i="2"/>
  <c r="K880" i="2"/>
  <c r="V879" i="2"/>
  <c r="M881" i="2"/>
  <c r="X880" i="2"/>
  <c r="P879" i="2"/>
  <c r="AA878" i="2"/>
  <c r="N880" i="2" l="1"/>
  <c r="Y879" i="2"/>
  <c r="K881" i="2"/>
  <c r="V880" i="2"/>
  <c r="M882" i="2"/>
  <c r="X881" i="2"/>
  <c r="L883" i="2"/>
  <c r="W882" i="2"/>
  <c r="P880" i="2"/>
  <c r="AA879" i="2"/>
  <c r="N881" i="2" l="1"/>
  <c r="Y880" i="2"/>
  <c r="M883" i="2"/>
  <c r="X882" i="2"/>
  <c r="L884" i="2"/>
  <c r="W883" i="2"/>
  <c r="K882" i="2"/>
  <c r="V881" i="2"/>
  <c r="P881" i="2"/>
  <c r="AA880" i="2"/>
  <c r="N882" i="2" l="1"/>
  <c r="Y881" i="2"/>
  <c r="L885" i="2"/>
  <c r="W884" i="2"/>
  <c r="K883" i="2"/>
  <c r="V882" i="2"/>
  <c r="M884" i="2"/>
  <c r="X883" i="2"/>
  <c r="P882" i="2"/>
  <c r="AA881" i="2"/>
  <c r="N883" i="2" l="1"/>
  <c r="Y882" i="2"/>
  <c r="K884" i="2"/>
  <c r="V883" i="2"/>
  <c r="M885" i="2"/>
  <c r="X884" i="2"/>
  <c r="W885" i="2"/>
  <c r="L886" i="2"/>
  <c r="P883" i="2"/>
  <c r="AA882" i="2"/>
  <c r="N884" i="2" l="1"/>
  <c r="Y883" i="2"/>
  <c r="M886" i="2"/>
  <c r="X885" i="2"/>
  <c r="L887" i="2"/>
  <c r="W886" i="2"/>
  <c r="K885" i="2"/>
  <c r="V884" i="2"/>
  <c r="P884" i="2"/>
  <c r="AA883" i="2"/>
  <c r="N885" i="2" l="1"/>
  <c r="Y884" i="2"/>
  <c r="K886" i="2"/>
  <c r="V885" i="2"/>
  <c r="L888" i="2"/>
  <c r="W887" i="2"/>
  <c r="M887" i="2"/>
  <c r="X886" i="2"/>
  <c r="P885" i="2"/>
  <c r="AA884" i="2"/>
  <c r="N886" i="2" l="1"/>
  <c r="Y885" i="2"/>
  <c r="L889" i="2"/>
  <c r="W888" i="2"/>
  <c r="M888" i="2"/>
  <c r="X887" i="2"/>
  <c r="K887" i="2"/>
  <c r="V886" i="2"/>
  <c r="P886" i="2"/>
  <c r="AA885" i="2"/>
  <c r="N887" i="2" l="1"/>
  <c r="Y886" i="2"/>
  <c r="K888" i="2"/>
  <c r="V887" i="2"/>
  <c r="M889" i="2"/>
  <c r="X888" i="2"/>
  <c r="W889" i="2"/>
  <c r="L890" i="2"/>
  <c r="P887" i="2"/>
  <c r="AA886" i="2"/>
  <c r="N888" i="2" l="1"/>
  <c r="Y887" i="2"/>
  <c r="M890" i="2"/>
  <c r="X889" i="2"/>
  <c r="L891" i="2"/>
  <c r="W890" i="2"/>
  <c r="K889" i="2"/>
  <c r="V888" i="2"/>
  <c r="P888" i="2"/>
  <c r="AA887" i="2"/>
  <c r="N889" i="2" l="1"/>
  <c r="Y888" i="2"/>
  <c r="L892" i="2"/>
  <c r="W891" i="2"/>
  <c r="K890" i="2"/>
  <c r="V889" i="2"/>
  <c r="M891" i="2"/>
  <c r="X890" i="2"/>
  <c r="P889" i="2"/>
  <c r="AA888" i="2"/>
  <c r="N890" i="2" l="1"/>
  <c r="Y889" i="2"/>
  <c r="K891" i="2"/>
  <c r="V890" i="2"/>
  <c r="M892" i="2"/>
  <c r="X891" i="2"/>
  <c r="L893" i="2"/>
  <c r="W892" i="2"/>
  <c r="P890" i="2"/>
  <c r="AA889" i="2"/>
  <c r="N891" i="2" l="1"/>
  <c r="Y890" i="2"/>
  <c r="M893" i="2"/>
  <c r="X892" i="2"/>
  <c r="L894" i="2"/>
  <c r="W893" i="2"/>
  <c r="K892" i="2"/>
  <c r="V891" i="2"/>
  <c r="P891" i="2"/>
  <c r="AA890" i="2"/>
  <c r="N892" i="2" l="1"/>
  <c r="Y891" i="2"/>
  <c r="L895" i="2"/>
  <c r="W894" i="2"/>
  <c r="K893" i="2"/>
  <c r="V892" i="2"/>
  <c r="M894" i="2"/>
  <c r="X893" i="2"/>
  <c r="P892" i="2"/>
  <c r="AA891" i="2"/>
  <c r="N893" i="2" l="1"/>
  <c r="Y892" i="2"/>
  <c r="K894" i="2"/>
  <c r="V893" i="2"/>
  <c r="M895" i="2"/>
  <c r="X894" i="2"/>
  <c r="W895" i="2"/>
  <c r="L896" i="2"/>
  <c r="P893" i="2"/>
  <c r="AA892" i="2"/>
  <c r="N894" i="2" l="1"/>
  <c r="Y893" i="2"/>
  <c r="M896" i="2"/>
  <c r="X895" i="2"/>
  <c r="L897" i="2"/>
  <c r="W896" i="2"/>
  <c r="K895" i="2"/>
  <c r="V894" i="2"/>
  <c r="P894" i="2"/>
  <c r="AA893" i="2"/>
  <c r="N895" i="2" l="1"/>
  <c r="Y894" i="2"/>
  <c r="W897" i="2"/>
  <c r="L898" i="2"/>
  <c r="K896" i="2"/>
  <c r="V895" i="2"/>
  <c r="M897" i="2"/>
  <c r="X896" i="2"/>
  <c r="P895" i="2"/>
  <c r="AA894" i="2"/>
  <c r="N896" i="2" l="1"/>
  <c r="Y895" i="2"/>
  <c r="K897" i="2"/>
  <c r="V896" i="2"/>
  <c r="L899" i="2"/>
  <c r="W898" i="2"/>
  <c r="M898" i="2"/>
  <c r="X897" i="2"/>
  <c r="P896" i="2"/>
  <c r="AA895" i="2"/>
  <c r="N897" i="2" l="1"/>
  <c r="Y896" i="2"/>
  <c r="L900" i="2"/>
  <c r="W899" i="2"/>
  <c r="M899" i="2"/>
  <c r="X898" i="2"/>
  <c r="K898" i="2"/>
  <c r="V897" i="2"/>
  <c r="P897" i="2"/>
  <c r="AA896" i="2"/>
  <c r="N898" i="2" l="1"/>
  <c r="Y897" i="2"/>
  <c r="K899" i="2"/>
  <c r="V898" i="2"/>
  <c r="M900" i="2"/>
  <c r="X899" i="2"/>
  <c r="L901" i="2"/>
  <c r="W900" i="2"/>
  <c r="P898" i="2"/>
  <c r="AA897" i="2"/>
  <c r="Y898" i="2" l="1"/>
  <c r="N899" i="2"/>
  <c r="W901" i="2"/>
  <c r="L902" i="2"/>
  <c r="M901" i="2"/>
  <c r="X900" i="2"/>
  <c r="K900" i="2"/>
  <c r="V899" i="2"/>
  <c r="P899" i="2"/>
  <c r="AA898" i="2"/>
  <c r="N900" i="2" l="1"/>
  <c r="Y899" i="2"/>
  <c r="M902" i="2"/>
  <c r="X901" i="2"/>
  <c r="W902" i="2"/>
  <c r="L903" i="2"/>
  <c r="K901" i="2"/>
  <c r="V900" i="2"/>
  <c r="P900" i="2"/>
  <c r="AA899" i="2"/>
  <c r="Y900" i="2" l="1"/>
  <c r="N901" i="2"/>
  <c r="W903" i="2"/>
  <c r="L904" i="2"/>
  <c r="K902" i="2"/>
  <c r="V901" i="2"/>
  <c r="M903" i="2"/>
  <c r="X902" i="2"/>
  <c r="P901" i="2"/>
  <c r="AA900" i="2"/>
  <c r="N902" i="2" l="1"/>
  <c r="Y901" i="2"/>
  <c r="K903" i="2"/>
  <c r="V902" i="2"/>
  <c r="L905" i="2"/>
  <c r="W904" i="2"/>
  <c r="M904" i="2"/>
  <c r="X903" i="2"/>
  <c r="P902" i="2"/>
  <c r="AA901" i="2"/>
  <c r="N903" i="2" l="1"/>
  <c r="Y902" i="2"/>
  <c r="M905" i="2"/>
  <c r="X904" i="2"/>
  <c r="L906" i="2"/>
  <c r="W905" i="2"/>
  <c r="K904" i="2"/>
  <c r="V903" i="2"/>
  <c r="P903" i="2"/>
  <c r="AA902" i="2"/>
  <c r="N904" i="2" l="1"/>
  <c r="Y903" i="2"/>
  <c r="K905" i="2"/>
  <c r="V904" i="2"/>
  <c r="L907" i="2"/>
  <c r="W906" i="2"/>
  <c r="M906" i="2"/>
  <c r="X905" i="2"/>
  <c r="P904" i="2"/>
  <c r="AA903" i="2"/>
  <c r="N905" i="2" l="1"/>
  <c r="Y904" i="2"/>
  <c r="L908" i="2"/>
  <c r="W907" i="2"/>
  <c r="M907" i="2"/>
  <c r="X906" i="2"/>
  <c r="K906" i="2"/>
  <c r="V905" i="2"/>
  <c r="P905" i="2"/>
  <c r="AA904" i="2"/>
  <c r="N906" i="2" l="1"/>
  <c r="Y905" i="2"/>
  <c r="M908" i="2"/>
  <c r="X907" i="2"/>
  <c r="K907" i="2"/>
  <c r="V906" i="2"/>
  <c r="L909" i="2"/>
  <c r="W908" i="2"/>
  <c r="P906" i="2"/>
  <c r="AA905" i="2"/>
  <c r="N907" i="2" l="1"/>
  <c r="Y906" i="2"/>
  <c r="K908" i="2"/>
  <c r="V907" i="2"/>
  <c r="L910" i="2"/>
  <c r="W909" i="2"/>
  <c r="M909" i="2"/>
  <c r="X908" i="2"/>
  <c r="P907" i="2"/>
  <c r="AA906" i="2"/>
  <c r="N908" i="2" l="1"/>
  <c r="Y907" i="2"/>
  <c r="M910" i="2"/>
  <c r="X909" i="2"/>
  <c r="L911" i="2"/>
  <c r="W910" i="2"/>
  <c r="K909" i="2"/>
  <c r="V908" i="2"/>
  <c r="P908" i="2"/>
  <c r="AA907" i="2"/>
  <c r="N909" i="2" l="1"/>
  <c r="Y908" i="2"/>
  <c r="K910" i="2"/>
  <c r="V909" i="2"/>
  <c r="L912" i="2"/>
  <c r="W911" i="2"/>
  <c r="M911" i="2"/>
  <c r="X910" i="2"/>
  <c r="P909" i="2"/>
  <c r="AA908" i="2"/>
  <c r="N910" i="2" l="1"/>
  <c r="Y909" i="2"/>
  <c r="M912" i="2"/>
  <c r="X911" i="2"/>
  <c r="L913" i="2"/>
  <c r="W912" i="2"/>
  <c r="K911" i="2"/>
  <c r="V910" i="2"/>
  <c r="P910" i="2"/>
  <c r="AA909" i="2"/>
  <c r="N911" i="2" l="1"/>
  <c r="Y910" i="2"/>
  <c r="K912" i="2"/>
  <c r="V911" i="2"/>
  <c r="L914" i="2"/>
  <c r="W913" i="2"/>
  <c r="M913" i="2"/>
  <c r="X912" i="2"/>
  <c r="P911" i="2"/>
  <c r="AA910" i="2"/>
  <c r="N912" i="2" l="1"/>
  <c r="Y911" i="2"/>
  <c r="L915" i="2"/>
  <c r="W914" i="2"/>
  <c r="M914" i="2"/>
  <c r="X913" i="2"/>
  <c r="K913" i="2"/>
  <c r="V912" i="2"/>
  <c r="P912" i="2"/>
  <c r="AA911" i="2"/>
  <c r="N913" i="2" l="1"/>
  <c r="Y912" i="2"/>
  <c r="M915" i="2"/>
  <c r="X914" i="2"/>
  <c r="K914" i="2"/>
  <c r="V913" i="2"/>
  <c r="L916" i="2"/>
  <c r="W915" i="2"/>
  <c r="P913" i="2"/>
  <c r="AA912" i="2"/>
  <c r="N914" i="2" l="1"/>
  <c r="Y913" i="2"/>
  <c r="K915" i="2"/>
  <c r="V914" i="2"/>
  <c r="L917" i="2"/>
  <c r="W916" i="2"/>
  <c r="M916" i="2"/>
  <c r="X915" i="2"/>
  <c r="P914" i="2"/>
  <c r="AA913" i="2"/>
  <c r="N915" i="2" l="1"/>
  <c r="Y914" i="2"/>
  <c r="L918" i="2"/>
  <c r="W917" i="2"/>
  <c r="M917" i="2"/>
  <c r="X916" i="2"/>
  <c r="K916" i="2"/>
  <c r="V915" i="2"/>
  <c r="P915" i="2"/>
  <c r="AA914" i="2"/>
  <c r="N916" i="2" l="1"/>
  <c r="Y915" i="2"/>
  <c r="M918" i="2"/>
  <c r="X917" i="2"/>
  <c r="K917" i="2"/>
  <c r="V916" i="2"/>
  <c r="L919" i="2"/>
  <c r="W918" i="2"/>
  <c r="P916" i="2"/>
  <c r="AA915" i="2"/>
  <c r="N917" i="2" l="1"/>
  <c r="Y916" i="2"/>
  <c r="K918" i="2"/>
  <c r="V917" i="2"/>
  <c r="L920" i="2"/>
  <c r="W919" i="2"/>
  <c r="M919" i="2"/>
  <c r="X918" i="2"/>
  <c r="P917" i="2"/>
  <c r="AA916" i="2"/>
  <c r="N918" i="2" l="1"/>
  <c r="Y917" i="2"/>
  <c r="L921" i="2"/>
  <c r="W920" i="2"/>
  <c r="M920" i="2"/>
  <c r="X919" i="2"/>
  <c r="K919" i="2"/>
  <c r="V918" i="2"/>
  <c r="P918" i="2"/>
  <c r="AA917" i="2"/>
  <c r="N919" i="2" l="1"/>
  <c r="Y918" i="2"/>
  <c r="M921" i="2"/>
  <c r="X920" i="2"/>
  <c r="K920" i="2"/>
  <c r="V919" i="2"/>
  <c r="L922" i="2"/>
  <c r="W921" i="2"/>
  <c r="P919" i="2"/>
  <c r="AA918" i="2"/>
  <c r="N920" i="2" l="1"/>
  <c r="Y919" i="2"/>
  <c r="K921" i="2"/>
  <c r="V920" i="2"/>
  <c r="L923" i="2"/>
  <c r="W922" i="2"/>
  <c r="M922" i="2"/>
  <c r="X921" i="2"/>
  <c r="P920" i="2"/>
  <c r="AA919" i="2"/>
  <c r="N921" i="2" l="1"/>
  <c r="Y920" i="2"/>
  <c r="M923" i="2"/>
  <c r="X922" i="2"/>
  <c r="L924" i="2"/>
  <c r="W923" i="2"/>
  <c r="K922" i="2"/>
  <c r="V921" i="2"/>
  <c r="P921" i="2"/>
  <c r="AA920" i="2"/>
  <c r="N922" i="2" l="1"/>
  <c r="Y921" i="2"/>
  <c r="L925" i="2"/>
  <c r="W924" i="2"/>
  <c r="K923" i="2"/>
  <c r="V922" i="2"/>
  <c r="M924" i="2"/>
  <c r="X923" i="2"/>
  <c r="P922" i="2"/>
  <c r="AA921" i="2"/>
  <c r="N923" i="2" l="1"/>
  <c r="Y922" i="2"/>
  <c r="M925" i="2"/>
  <c r="X924" i="2"/>
  <c r="L926" i="2"/>
  <c r="W925" i="2"/>
  <c r="K924" i="2"/>
  <c r="V923" i="2"/>
  <c r="P923" i="2"/>
  <c r="AA922" i="2"/>
  <c r="N924" i="2" l="1"/>
  <c r="Y923" i="2"/>
  <c r="L927" i="2"/>
  <c r="W926" i="2"/>
  <c r="K925" i="2"/>
  <c r="V924" i="2"/>
  <c r="M926" i="2"/>
  <c r="X925" i="2"/>
  <c r="P924" i="2"/>
  <c r="AA923" i="2"/>
  <c r="N925" i="2" l="1"/>
  <c r="Y924" i="2"/>
  <c r="M927" i="2"/>
  <c r="X926" i="2"/>
  <c r="K926" i="2"/>
  <c r="V925" i="2"/>
  <c r="L928" i="2"/>
  <c r="W927" i="2"/>
  <c r="P925" i="2"/>
  <c r="AA924" i="2"/>
  <c r="N926" i="2" l="1"/>
  <c r="Y925" i="2"/>
  <c r="K927" i="2"/>
  <c r="V926" i="2"/>
  <c r="W928" i="2"/>
  <c r="L929" i="2"/>
  <c r="M928" i="2"/>
  <c r="X927" i="2"/>
  <c r="P926" i="2"/>
  <c r="AA925" i="2"/>
  <c r="N927" i="2" l="1"/>
  <c r="Y926" i="2"/>
  <c r="L930" i="2"/>
  <c r="W929" i="2"/>
  <c r="M929" i="2"/>
  <c r="X928" i="2"/>
  <c r="K928" i="2"/>
  <c r="V927" i="2"/>
  <c r="P927" i="2"/>
  <c r="AA926" i="2"/>
  <c r="N928" i="2" l="1"/>
  <c r="Y927" i="2"/>
  <c r="M930" i="2"/>
  <c r="X929" i="2"/>
  <c r="K929" i="2"/>
  <c r="V928" i="2"/>
  <c r="L931" i="2"/>
  <c r="W930" i="2"/>
  <c r="P928" i="2"/>
  <c r="AA927" i="2"/>
  <c r="N929" i="2" l="1"/>
  <c r="Y928" i="2"/>
  <c r="L932" i="2"/>
  <c r="W931" i="2"/>
  <c r="K930" i="2"/>
  <c r="V929" i="2"/>
  <c r="M931" i="2"/>
  <c r="X930" i="2"/>
  <c r="P929" i="2"/>
  <c r="AA928" i="2"/>
  <c r="N930" i="2" l="1"/>
  <c r="Y929" i="2"/>
  <c r="K931" i="2"/>
  <c r="V930" i="2"/>
  <c r="M932" i="2"/>
  <c r="X931" i="2"/>
  <c r="L933" i="2"/>
  <c r="W932" i="2"/>
  <c r="P930" i="2"/>
  <c r="AA929" i="2"/>
  <c r="N931" i="2" l="1"/>
  <c r="Y930" i="2"/>
  <c r="M933" i="2"/>
  <c r="X932" i="2"/>
  <c r="L934" i="2"/>
  <c r="W933" i="2"/>
  <c r="K932" i="2"/>
  <c r="V931" i="2"/>
  <c r="P931" i="2"/>
  <c r="AA930" i="2"/>
  <c r="N932" i="2" l="1"/>
  <c r="Y931" i="2"/>
  <c r="L935" i="2"/>
  <c r="W934" i="2"/>
  <c r="K933" i="2"/>
  <c r="V932" i="2"/>
  <c r="M934" i="2"/>
  <c r="X933" i="2"/>
  <c r="P932" i="2"/>
  <c r="AA931" i="2"/>
  <c r="N933" i="2" l="1"/>
  <c r="Y932" i="2"/>
  <c r="K934" i="2"/>
  <c r="V933" i="2"/>
  <c r="M935" i="2"/>
  <c r="X934" i="2"/>
  <c r="L936" i="2"/>
  <c r="W935" i="2"/>
  <c r="P933" i="2"/>
  <c r="AA932" i="2"/>
  <c r="N934" i="2" l="1"/>
  <c r="Y933" i="2"/>
  <c r="M936" i="2"/>
  <c r="X935" i="2"/>
  <c r="L937" i="2"/>
  <c r="W936" i="2"/>
  <c r="K935" i="2"/>
  <c r="V934" i="2"/>
  <c r="P934" i="2"/>
  <c r="AA933" i="2"/>
  <c r="N935" i="2" l="1"/>
  <c r="Y934" i="2"/>
  <c r="L938" i="2"/>
  <c r="W937" i="2"/>
  <c r="K936" i="2"/>
  <c r="V935" i="2"/>
  <c r="M937" i="2"/>
  <c r="X936" i="2"/>
  <c r="P935" i="2"/>
  <c r="AA934" i="2"/>
  <c r="N936" i="2" l="1"/>
  <c r="Y935" i="2"/>
  <c r="K937" i="2"/>
  <c r="V936" i="2"/>
  <c r="M938" i="2"/>
  <c r="X937" i="2"/>
  <c r="L939" i="2"/>
  <c r="W938" i="2"/>
  <c r="P936" i="2"/>
  <c r="AA935" i="2"/>
  <c r="N937" i="2" l="1"/>
  <c r="Y936" i="2"/>
  <c r="M939" i="2"/>
  <c r="X938" i="2"/>
  <c r="L940" i="2"/>
  <c r="W939" i="2"/>
  <c r="K938" i="2"/>
  <c r="V937" i="2"/>
  <c r="P937" i="2"/>
  <c r="AA936" i="2"/>
  <c r="N938" i="2" l="1"/>
  <c r="Y937" i="2"/>
  <c r="L941" i="2"/>
  <c r="W940" i="2"/>
  <c r="K939" i="2"/>
  <c r="V938" i="2"/>
  <c r="M940" i="2"/>
  <c r="X939" i="2"/>
  <c r="P938" i="2"/>
  <c r="AA937" i="2"/>
  <c r="N939" i="2" l="1"/>
  <c r="Y938" i="2"/>
  <c r="K940" i="2"/>
  <c r="V939" i="2"/>
  <c r="M941" i="2"/>
  <c r="X940" i="2"/>
  <c r="L942" i="2"/>
  <c r="W941" i="2"/>
  <c r="P939" i="2"/>
  <c r="AA938" i="2"/>
  <c r="N940" i="2" l="1"/>
  <c r="Y939" i="2"/>
  <c r="M942" i="2"/>
  <c r="X941" i="2"/>
  <c r="L943" i="2"/>
  <c r="W942" i="2"/>
  <c r="K941" i="2"/>
  <c r="V940" i="2"/>
  <c r="P940" i="2"/>
  <c r="AA939" i="2"/>
  <c r="N941" i="2" l="1"/>
  <c r="Y940" i="2"/>
  <c r="L944" i="2"/>
  <c r="W943" i="2"/>
  <c r="K942" i="2"/>
  <c r="V941" i="2"/>
  <c r="M943" i="2"/>
  <c r="X942" i="2"/>
  <c r="P941" i="2"/>
  <c r="AA940" i="2"/>
  <c r="N942" i="2" l="1"/>
  <c r="Y941" i="2"/>
  <c r="K943" i="2"/>
  <c r="V942" i="2"/>
  <c r="M944" i="2"/>
  <c r="X943" i="2"/>
  <c r="L945" i="2"/>
  <c r="W944" i="2"/>
  <c r="P942" i="2"/>
  <c r="AA941" i="2"/>
  <c r="N943" i="2" l="1"/>
  <c r="Y942" i="2"/>
  <c r="M945" i="2"/>
  <c r="X944" i="2"/>
  <c r="L946" i="2"/>
  <c r="W945" i="2"/>
  <c r="K944" i="2"/>
  <c r="V943" i="2"/>
  <c r="P943" i="2"/>
  <c r="AA942" i="2"/>
  <c r="N944" i="2" l="1"/>
  <c r="Y943" i="2"/>
  <c r="L947" i="2"/>
  <c r="W946" i="2"/>
  <c r="K945" i="2"/>
  <c r="V944" i="2"/>
  <c r="M946" i="2"/>
  <c r="X945" i="2"/>
  <c r="P944" i="2"/>
  <c r="AA943" i="2"/>
  <c r="N945" i="2" l="1"/>
  <c r="Y944" i="2"/>
  <c r="K946" i="2"/>
  <c r="V945" i="2"/>
  <c r="M947" i="2"/>
  <c r="X946" i="2"/>
  <c r="L948" i="2"/>
  <c r="W947" i="2"/>
  <c r="P945" i="2"/>
  <c r="AA944" i="2"/>
  <c r="N946" i="2" l="1"/>
  <c r="Y945" i="2"/>
  <c r="M948" i="2"/>
  <c r="X947" i="2"/>
  <c r="L949" i="2"/>
  <c r="W948" i="2"/>
  <c r="K947" i="2"/>
  <c r="V946" i="2"/>
  <c r="P946" i="2"/>
  <c r="AA945" i="2"/>
  <c r="N947" i="2" l="1"/>
  <c r="Y946" i="2"/>
  <c r="L950" i="2"/>
  <c r="W949" i="2"/>
  <c r="K948" i="2"/>
  <c r="V947" i="2"/>
  <c r="M949" i="2"/>
  <c r="X948" i="2"/>
  <c r="P947" i="2"/>
  <c r="AA946" i="2"/>
  <c r="N948" i="2" l="1"/>
  <c r="Y947" i="2"/>
  <c r="K949" i="2"/>
  <c r="V948" i="2"/>
  <c r="M950" i="2"/>
  <c r="X949" i="2"/>
  <c r="L951" i="2"/>
  <c r="W950" i="2"/>
  <c r="P948" i="2"/>
  <c r="AA947" i="2"/>
  <c r="N949" i="2" l="1"/>
  <c r="Y948" i="2"/>
  <c r="M951" i="2"/>
  <c r="X950" i="2"/>
  <c r="W951" i="2"/>
  <c r="L952" i="2"/>
  <c r="K950" i="2"/>
  <c r="V949" i="2"/>
  <c r="P949" i="2"/>
  <c r="AA948" i="2"/>
  <c r="N950" i="2" l="1"/>
  <c r="Y949" i="2"/>
  <c r="L953" i="2"/>
  <c r="W952" i="2"/>
  <c r="K951" i="2"/>
  <c r="V950" i="2"/>
  <c r="M952" i="2"/>
  <c r="X951" i="2"/>
  <c r="P950" i="2"/>
  <c r="AA949" i="2"/>
  <c r="N951" i="2" l="1"/>
  <c r="Y950" i="2"/>
  <c r="K952" i="2"/>
  <c r="V951" i="2"/>
  <c r="M953" i="2"/>
  <c r="X952" i="2"/>
  <c r="L954" i="2"/>
  <c r="W953" i="2"/>
  <c r="P951" i="2"/>
  <c r="AA950" i="2"/>
  <c r="N952" i="2" l="1"/>
  <c r="Y951" i="2"/>
  <c r="M954" i="2"/>
  <c r="X953" i="2"/>
  <c r="L955" i="2"/>
  <c r="W954" i="2"/>
  <c r="K953" i="2"/>
  <c r="V952" i="2"/>
  <c r="P952" i="2"/>
  <c r="AA951" i="2"/>
  <c r="N953" i="2" l="1"/>
  <c r="Y952" i="2"/>
  <c r="L956" i="2"/>
  <c r="W955" i="2"/>
  <c r="K954" i="2"/>
  <c r="V953" i="2"/>
  <c r="M955" i="2"/>
  <c r="X954" i="2"/>
  <c r="P953" i="2"/>
  <c r="AA952" i="2"/>
  <c r="N954" i="2" l="1"/>
  <c r="Y953" i="2"/>
  <c r="K955" i="2"/>
  <c r="V954" i="2"/>
  <c r="M956" i="2"/>
  <c r="X955" i="2"/>
  <c r="L957" i="2"/>
  <c r="W956" i="2"/>
  <c r="P954" i="2"/>
  <c r="AA953" i="2"/>
  <c r="N955" i="2" l="1"/>
  <c r="Y954" i="2"/>
  <c r="M957" i="2"/>
  <c r="X956" i="2"/>
  <c r="L958" i="2"/>
  <c r="W957" i="2"/>
  <c r="K956" i="2"/>
  <c r="V955" i="2"/>
  <c r="P955" i="2"/>
  <c r="AA954" i="2"/>
  <c r="N956" i="2" l="1"/>
  <c r="Y955" i="2"/>
  <c r="K957" i="2"/>
  <c r="V956" i="2"/>
  <c r="L959" i="2"/>
  <c r="W958" i="2"/>
  <c r="M958" i="2"/>
  <c r="X957" i="2"/>
  <c r="P956" i="2"/>
  <c r="AA955" i="2"/>
  <c r="N957" i="2" l="1"/>
  <c r="Y956" i="2"/>
  <c r="L960" i="2"/>
  <c r="W959" i="2"/>
  <c r="M959" i="2"/>
  <c r="X958" i="2"/>
  <c r="K958" i="2"/>
  <c r="V957" i="2"/>
  <c r="P957" i="2"/>
  <c r="AA956" i="2"/>
  <c r="N958" i="2" l="1"/>
  <c r="Y957" i="2"/>
  <c r="M960" i="2"/>
  <c r="X959" i="2"/>
  <c r="K959" i="2"/>
  <c r="V958" i="2"/>
  <c r="L961" i="2"/>
  <c r="W960" i="2"/>
  <c r="P958" i="2"/>
  <c r="AA957" i="2"/>
  <c r="N959" i="2" l="1"/>
  <c r="Y958" i="2"/>
  <c r="K960" i="2"/>
  <c r="V959" i="2"/>
  <c r="W961" i="2"/>
  <c r="L962" i="2"/>
  <c r="M961" i="2"/>
  <c r="X960" i="2"/>
  <c r="P959" i="2"/>
  <c r="AA958" i="2"/>
  <c r="N960" i="2" l="1"/>
  <c r="Y959" i="2"/>
  <c r="M962" i="2"/>
  <c r="X961" i="2"/>
  <c r="K961" i="2"/>
  <c r="V960" i="2"/>
  <c r="L963" i="2"/>
  <c r="W962" i="2"/>
  <c r="P960" i="2"/>
  <c r="AA959" i="2"/>
  <c r="N961" i="2" l="1"/>
  <c r="Y960" i="2"/>
  <c r="K962" i="2"/>
  <c r="V961" i="2"/>
  <c r="L964" i="2"/>
  <c r="W963" i="2"/>
  <c r="M963" i="2"/>
  <c r="X962" i="2"/>
  <c r="P961" i="2"/>
  <c r="AA960" i="2"/>
  <c r="N962" i="2" l="1"/>
  <c r="Y961" i="2"/>
  <c r="M964" i="2"/>
  <c r="X963" i="2"/>
  <c r="L965" i="2"/>
  <c r="W964" i="2"/>
  <c r="K963" i="2"/>
  <c r="V962" i="2"/>
  <c r="P962" i="2"/>
  <c r="AA961" i="2"/>
  <c r="N963" i="2" l="1"/>
  <c r="Y962" i="2"/>
  <c r="L966" i="2"/>
  <c r="W965" i="2"/>
  <c r="K964" i="2"/>
  <c r="V963" i="2"/>
  <c r="M965" i="2"/>
  <c r="X964" i="2"/>
  <c r="P963" i="2"/>
  <c r="AA962" i="2"/>
  <c r="N964" i="2" l="1"/>
  <c r="Y963" i="2"/>
  <c r="K965" i="2"/>
  <c r="V964" i="2"/>
  <c r="M966" i="2"/>
  <c r="X965" i="2"/>
  <c r="L967" i="2"/>
  <c r="W966" i="2"/>
  <c r="P964" i="2"/>
  <c r="AA963" i="2"/>
  <c r="N965" i="2" l="1"/>
  <c r="Y964" i="2"/>
  <c r="M967" i="2"/>
  <c r="X966" i="2"/>
  <c r="L968" i="2"/>
  <c r="W967" i="2"/>
  <c r="K966" i="2"/>
  <c r="V965" i="2"/>
  <c r="P965" i="2"/>
  <c r="AA964" i="2"/>
  <c r="N966" i="2" l="1"/>
  <c r="Y965" i="2"/>
  <c r="L969" i="2"/>
  <c r="W968" i="2"/>
  <c r="K967" i="2"/>
  <c r="V966" i="2"/>
  <c r="M968" i="2"/>
  <c r="X967" i="2"/>
  <c r="P966" i="2"/>
  <c r="AA965" i="2"/>
  <c r="N967" i="2" l="1"/>
  <c r="Y966" i="2"/>
  <c r="M969" i="2"/>
  <c r="X968" i="2"/>
  <c r="K968" i="2"/>
  <c r="V967" i="2"/>
  <c r="L970" i="2"/>
  <c r="W969" i="2"/>
  <c r="P967" i="2"/>
  <c r="AA966" i="2"/>
  <c r="N968" i="2" l="1"/>
  <c r="Y967" i="2"/>
  <c r="L971" i="2"/>
  <c r="W970" i="2"/>
  <c r="K969" i="2"/>
  <c r="V968" i="2"/>
  <c r="M970" i="2"/>
  <c r="X969" i="2"/>
  <c r="P968" i="2"/>
  <c r="AA967" i="2"/>
  <c r="N969" i="2" l="1"/>
  <c r="Y968" i="2"/>
  <c r="K970" i="2"/>
  <c r="V969" i="2"/>
  <c r="M971" i="2"/>
  <c r="X970" i="2"/>
  <c r="L972" i="2"/>
  <c r="W971" i="2"/>
  <c r="P969" i="2"/>
  <c r="AA968" i="2"/>
  <c r="N970" i="2" l="1"/>
  <c r="Y969" i="2"/>
  <c r="M972" i="2"/>
  <c r="X971" i="2"/>
  <c r="W972" i="2"/>
  <c r="L973" i="2"/>
  <c r="K971" i="2"/>
  <c r="V970" i="2"/>
  <c r="P970" i="2"/>
  <c r="AA969" i="2"/>
  <c r="N971" i="2" l="1"/>
  <c r="Y970" i="2"/>
  <c r="L974" i="2"/>
  <c r="W973" i="2"/>
  <c r="K972" i="2"/>
  <c r="V971" i="2"/>
  <c r="M973" i="2"/>
  <c r="X972" i="2"/>
  <c r="P971" i="2"/>
  <c r="AA970" i="2"/>
  <c r="N972" i="2" l="1"/>
  <c r="Y971" i="2"/>
  <c r="M974" i="2"/>
  <c r="X973" i="2"/>
  <c r="K973" i="2"/>
  <c r="V972" i="2"/>
  <c r="L975" i="2"/>
  <c r="W974" i="2"/>
  <c r="P972" i="2"/>
  <c r="AA971" i="2"/>
  <c r="N973" i="2" l="1"/>
  <c r="Y972" i="2"/>
  <c r="L976" i="2"/>
  <c r="W975" i="2"/>
  <c r="K974" i="2"/>
  <c r="V973" i="2"/>
  <c r="M975" i="2"/>
  <c r="X974" i="2"/>
  <c r="P973" i="2"/>
  <c r="AA972" i="2"/>
  <c r="N974" i="2" l="1"/>
  <c r="Y973" i="2"/>
  <c r="M976" i="2"/>
  <c r="X975" i="2"/>
  <c r="L977" i="2"/>
  <c r="W976" i="2"/>
  <c r="K975" i="2"/>
  <c r="V974" i="2"/>
  <c r="P974" i="2"/>
  <c r="AA973" i="2"/>
  <c r="N975" i="2" l="1"/>
  <c r="Y974" i="2"/>
  <c r="L978" i="2"/>
  <c r="W977" i="2"/>
  <c r="K976" i="2"/>
  <c r="V975" i="2"/>
  <c r="M977" i="2"/>
  <c r="X976" i="2"/>
  <c r="P975" i="2"/>
  <c r="AA974" i="2"/>
  <c r="N976" i="2" l="1"/>
  <c r="Y975" i="2"/>
  <c r="M978" i="2"/>
  <c r="X977" i="2"/>
  <c r="K977" i="2"/>
  <c r="V976" i="2"/>
  <c r="L979" i="2"/>
  <c r="W978" i="2"/>
  <c r="P976" i="2"/>
  <c r="AA975" i="2"/>
  <c r="N977" i="2" l="1"/>
  <c r="Y976" i="2"/>
  <c r="K978" i="2"/>
  <c r="V977" i="2"/>
  <c r="L980" i="2"/>
  <c r="W979" i="2"/>
  <c r="M979" i="2"/>
  <c r="X978" i="2"/>
  <c r="P977" i="2"/>
  <c r="AA976" i="2"/>
  <c r="N978" i="2" l="1"/>
  <c r="Y977" i="2"/>
  <c r="M980" i="2"/>
  <c r="X979" i="2"/>
  <c r="K979" i="2"/>
  <c r="V978" i="2"/>
  <c r="W980" i="2"/>
  <c r="L981" i="2"/>
  <c r="P978" i="2"/>
  <c r="AA977" i="2"/>
  <c r="N979" i="2" l="1"/>
  <c r="Y978" i="2"/>
  <c r="L982" i="2"/>
  <c r="W981" i="2"/>
  <c r="K980" i="2"/>
  <c r="V979" i="2"/>
  <c r="M981" i="2"/>
  <c r="X980" i="2"/>
  <c r="P979" i="2"/>
  <c r="AA978" i="2"/>
  <c r="N980" i="2" l="1"/>
  <c r="Y979" i="2"/>
  <c r="K981" i="2"/>
  <c r="V980" i="2"/>
  <c r="M982" i="2"/>
  <c r="X981" i="2"/>
  <c r="L983" i="2"/>
  <c r="W982" i="2"/>
  <c r="P980" i="2"/>
  <c r="AA979" i="2"/>
  <c r="N981" i="2" l="1"/>
  <c r="Y980" i="2"/>
  <c r="M983" i="2"/>
  <c r="X982" i="2"/>
  <c r="L984" i="2"/>
  <c r="W983" i="2"/>
  <c r="K982" i="2"/>
  <c r="V981" i="2"/>
  <c r="P981" i="2"/>
  <c r="AA980" i="2"/>
  <c r="N982" i="2" l="1"/>
  <c r="Y981" i="2"/>
  <c r="L985" i="2"/>
  <c r="W984" i="2"/>
  <c r="K983" i="2"/>
  <c r="V982" i="2"/>
  <c r="M984" i="2"/>
  <c r="X983" i="2"/>
  <c r="P982" i="2"/>
  <c r="AA981" i="2"/>
  <c r="N983" i="2" l="1"/>
  <c r="Y982" i="2"/>
  <c r="K984" i="2"/>
  <c r="V983" i="2"/>
  <c r="M985" i="2"/>
  <c r="X984" i="2"/>
  <c r="W985" i="2"/>
  <c r="L986" i="2"/>
  <c r="P983" i="2"/>
  <c r="AA982" i="2"/>
  <c r="N984" i="2" l="1"/>
  <c r="Y983" i="2"/>
  <c r="M986" i="2"/>
  <c r="X985" i="2"/>
  <c r="L987" i="2"/>
  <c r="W986" i="2"/>
  <c r="K985" i="2"/>
  <c r="V984" i="2"/>
  <c r="P984" i="2"/>
  <c r="AA983" i="2"/>
  <c r="N985" i="2" l="1"/>
  <c r="Y984" i="2"/>
  <c r="L988" i="2"/>
  <c r="W987" i="2"/>
  <c r="K986" i="2"/>
  <c r="V985" i="2"/>
  <c r="M987" i="2"/>
  <c r="X986" i="2"/>
  <c r="P985" i="2"/>
  <c r="AA984" i="2"/>
  <c r="N986" i="2" l="1"/>
  <c r="Y985" i="2"/>
  <c r="K987" i="2"/>
  <c r="V986" i="2"/>
  <c r="M988" i="2"/>
  <c r="X987" i="2"/>
  <c r="L989" i="2"/>
  <c r="W988" i="2"/>
  <c r="P986" i="2"/>
  <c r="AA985" i="2"/>
  <c r="N987" i="2" l="1"/>
  <c r="Y986" i="2"/>
  <c r="L990" i="2"/>
  <c r="W989" i="2"/>
  <c r="M989" i="2"/>
  <c r="X988" i="2"/>
  <c r="K988" i="2"/>
  <c r="V987" i="2"/>
  <c r="P987" i="2"/>
  <c r="AA986" i="2"/>
  <c r="N988" i="2" l="1"/>
  <c r="Y987" i="2"/>
  <c r="M990" i="2"/>
  <c r="X989" i="2"/>
  <c r="K989" i="2"/>
  <c r="V988" i="2"/>
  <c r="L991" i="2"/>
  <c r="W990" i="2"/>
  <c r="P988" i="2"/>
  <c r="AA987" i="2"/>
  <c r="N989" i="2" l="1"/>
  <c r="Y988" i="2"/>
  <c r="K990" i="2"/>
  <c r="V989" i="2"/>
  <c r="L992" i="2"/>
  <c r="W991" i="2"/>
  <c r="M991" i="2"/>
  <c r="X990" i="2"/>
  <c r="P989" i="2"/>
  <c r="AA988" i="2"/>
  <c r="N990" i="2" l="1"/>
  <c r="Y989" i="2"/>
  <c r="L993" i="2"/>
  <c r="W992" i="2"/>
  <c r="M992" i="2"/>
  <c r="X991" i="2"/>
  <c r="K991" i="2"/>
  <c r="V990" i="2"/>
  <c r="P990" i="2"/>
  <c r="AA989" i="2"/>
  <c r="N991" i="2" l="1"/>
  <c r="Y990" i="2"/>
  <c r="K992" i="2"/>
  <c r="V991" i="2"/>
  <c r="M993" i="2"/>
  <c r="X992" i="2"/>
  <c r="L994" i="2"/>
  <c r="W993" i="2"/>
  <c r="P991" i="2"/>
  <c r="AA990" i="2"/>
  <c r="N992" i="2" l="1"/>
  <c r="Y991" i="2"/>
  <c r="L995" i="2"/>
  <c r="W994" i="2"/>
  <c r="K993" i="2"/>
  <c r="V992" i="2"/>
  <c r="M994" i="2"/>
  <c r="X993" i="2"/>
  <c r="P992" i="2"/>
  <c r="AA991" i="2"/>
  <c r="N993" i="2" l="1"/>
  <c r="Y992" i="2"/>
  <c r="K994" i="2"/>
  <c r="V993" i="2"/>
  <c r="M995" i="2"/>
  <c r="X994" i="2"/>
  <c r="L996" i="2"/>
  <c r="W995" i="2"/>
  <c r="P993" i="2"/>
  <c r="AA992" i="2"/>
  <c r="N994" i="2" l="1"/>
  <c r="Y993" i="2"/>
  <c r="M996" i="2"/>
  <c r="X995" i="2"/>
  <c r="W996" i="2"/>
  <c r="L997" i="2"/>
  <c r="K995" i="2"/>
  <c r="V994" i="2"/>
  <c r="P994" i="2"/>
  <c r="AA993" i="2"/>
  <c r="N995" i="2" l="1"/>
  <c r="Y994" i="2"/>
  <c r="L998" i="2"/>
  <c r="W997" i="2"/>
  <c r="K996" i="2"/>
  <c r="V995" i="2"/>
  <c r="M997" i="2"/>
  <c r="X996" i="2"/>
  <c r="P995" i="2"/>
  <c r="AA994" i="2"/>
  <c r="Y995" i="2" l="1"/>
  <c r="N996" i="2"/>
  <c r="K997" i="2"/>
  <c r="V996" i="2"/>
  <c r="M998" i="2"/>
  <c r="X997" i="2"/>
  <c r="L999" i="2"/>
  <c r="W998" i="2"/>
  <c r="P996" i="2"/>
  <c r="AA995" i="2"/>
  <c r="N997" i="2" l="1"/>
  <c r="Y996" i="2"/>
  <c r="M999" i="2"/>
  <c r="X998" i="2"/>
  <c r="L1000" i="2"/>
  <c r="W999" i="2"/>
  <c r="K998" i="2"/>
  <c r="V997" i="2"/>
  <c r="P997" i="2"/>
  <c r="AA996" i="2"/>
  <c r="N998" i="2" l="1"/>
  <c r="Y997" i="2"/>
  <c r="L1001" i="2"/>
  <c r="W1000" i="2"/>
  <c r="K999" i="2"/>
  <c r="V998" i="2"/>
  <c r="M1000" i="2"/>
  <c r="X999" i="2"/>
  <c r="P998" i="2"/>
  <c r="AA997" i="2"/>
  <c r="N999" i="2" l="1"/>
  <c r="Y998" i="2"/>
  <c r="K1000" i="2"/>
  <c r="V999" i="2"/>
  <c r="M1001" i="2"/>
  <c r="X1000" i="2"/>
  <c r="L1002" i="2"/>
  <c r="W1001" i="2"/>
  <c r="P999" i="2"/>
  <c r="AA998" i="2"/>
  <c r="N1000" i="2" l="1"/>
  <c r="Y999" i="2"/>
  <c r="L1003" i="2"/>
  <c r="W1003" i="2" s="1"/>
  <c r="W1002" i="2"/>
  <c r="M1002" i="2"/>
  <c r="X1001" i="2"/>
  <c r="K1001" i="2"/>
  <c r="V1000" i="2"/>
  <c r="P1000" i="2"/>
  <c r="AA999" i="2"/>
  <c r="N1001" i="2" l="1"/>
  <c r="Y1000" i="2"/>
  <c r="K1002" i="2"/>
  <c r="V1001" i="2"/>
  <c r="M1003" i="2"/>
  <c r="X1003" i="2" s="1"/>
  <c r="X1002" i="2"/>
  <c r="P1001" i="2"/>
  <c r="AA1000" i="2"/>
  <c r="N1002" i="2" l="1"/>
  <c r="Y1001" i="2"/>
  <c r="K1003" i="2"/>
  <c r="V1003" i="2" s="1"/>
  <c r="V1002" i="2"/>
  <c r="P1002" i="2"/>
  <c r="AA1001" i="2"/>
  <c r="N1003" i="2" l="1"/>
  <c r="Y1003" i="2" s="1"/>
  <c r="Y1002" i="2"/>
  <c r="P1003" i="2"/>
  <c r="AA1003" i="2" s="1"/>
  <c r="AA1002" i="2"/>
</calcChain>
</file>

<file path=xl/comments1.xml><?xml version="1.0" encoding="utf-8"?>
<comments xmlns="http://schemas.openxmlformats.org/spreadsheetml/2006/main">
  <authors>
    <author>Shah, Rimnesh</author>
    <author>Paris Hadjiodysseos</author>
  </authors>
  <commentList>
    <comment ref="C4" authorId="0">
      <text>
        <r>
          <rPr>
            <b/>
            <sz val="12"/>
            <color rgb="FF000000"/>
            <rFont val="Tahoma"/>
            <family val="2"/>
          </rPr>
          <t>Northern Powergrid:</t>
        </r>
        <r>
          <rPr>
            <sz val="12"/>
            <color rgb="FF000000"/>
            <rFont val="Tahoma"/>
            <family val="2"/>
          </rPr>
          <t xml:space="preserve">
</t>
        </r>
        <r>
          <rPr>
            <sz val="12"/>
            <color rgb="FF000000"/>
            <rFont val="Tahoma"/>
            <family val="2"/>
          </rPr>
          <t>Input the number of general domestic (GD) customers on the LV feeder or substation for what the equivalent ADMD (kW) and/or design demand (kVA) is to be calculated.</t>
        </r>
        <r>
          <rPr>
            <sz val="9"/>
            <color rgb="FF000000"/>
            <rFont val="Tahoma"/>
            <family val="2"/>
          </rPr>
          <t xml:space="preserve">
</t>
        </r>
      </text>
    </comment>
    <comment ref="C5" authorId="0">
      <text>
        <r>
          <rPr>
            <b/>
            <sz val="12"/>
            <color rgb="FF000000"/>
            <rFont val="Tahoma"/>
            <family val="2"/>
          </rPr>
          <t xml:space="preserve">Northern Powergrid:
</t>
        </r>
        <r>
          <rPr>
            <sz val="12"/>
            <color rgb="FF000000"/>
            <rFont val="Tahoma"/>
            <family val="2"/>
          </rPr>
          <t>Input the number of GD + heat pump customers on the LV feeder or substation for what the equivalent ADMD (kW) and/or design demand (kVA) is to be calculated.</t>
        </r>
      </text>
    </comment>
    <comment ref="C6" authorId="0">
      <text>
        <r>
          <rPr>
            <b/>
            <sz val="12"/>
            <color rgb="FF000000"/>
            <rFont val="Tahoma"/>
            <family val="2"/>
          </rPr>
          <t>Northern Powergrid:</t>
        </r>
        <r>
          <rPr>
            <sz val="12"/>
            <color rgb="FF000000"/>
            <rFont val="Tahoma"/>
            <family val="2"/>
          </rPr>
          <t xml:space="preserve">
Input the number of GD + 16A Electric Vehicles customers on the LV feeder or substation for what the equivalent ADMD(kW) and/or design demand (kVA) is to be calculated</t>
        </r>
        <r>
          <rPr>
            <sz val="9"/>
            <color rgb="FF000000"/>
            <rFont val="Tahoma"/>
            <family val="2"/>
          </rPr>
          <t>.</t>
        </r>
      </text>
    </comment>
    <comment ref="C7" authorId="1">
      <text>
        <r>
          <rPr>
            <b/>
            <sz val="12"/>
            <color indexed="81"/>
            <rFont val="Tahoma"/>
            <family val="2"/>
          </rPr>
          <t xml:space="preserve">Northern Powergrid:
</t>
        </r>
        <r>
          <rPr>
            <sz val="12"/>
            <color indexed="81"/>
            <rFont val="Tahoma"/>
            <family val="2"/>
          </rPr>
          <t>Input the number of GD + 32A Electric Vehicles customers on the LV feeder or substation for what the equivalent ADMD(kW) and/or design demand (kVA) is to be calculated.</t>
        </r>
      </text>
    </comment>
    <comment ref="C10" authorId="0">
      <text>
        <r>
          <rPr>
            <b/>
            <sz val="12"/>
            <color rgb="FF000000"/>
            <rFont val="Tahoma"/>
            <family val="2"/>
          </rPr>
          <t xml:space="preserve">Northern Powergrid: </t>
        </r>
        <r>
          <rPr>
            <sz val="12"/>
            <color rgb="FF000000"/>
            <rFont val="Tahoma"/>
            <family val="2"/>
          </rPr>
          <t xml:space="preserve">
</t>
        </r>
        <r>
          <rPr>
            <sz val="12"/>
            <color rgb="FF000000"/>
            <rFont val="Tahoma"/>
            <family val="2"/>
          </rPr>
          <t>Select the type of transformer (PM = pole mounted or GM = ground mounted) what is going to be installed.</t>
        </r>
      </text>
    </comment>
    <comment ref="C11" authorId="0">
      <text>
        <r>
          <rPr>
            <b/>
            <sz val="12"/>
            <color rgb="FF000000"/>
            <rFont val="Tahoma"/>
            <family val="2"/>
          </rPr>
          <t>Northern Powergrid:</t>
        </r>
        <r>
          <rPr>
            <sz val="12"/>
            <color rgb="FF000000"/>
            <rFont val="Tahoma"/>
            <family val="2"/>
          </rPr>
          <t xml:space="preserve">
</t>
        </r>
        <r>
          <rPr>
            <sz val="12"/>
            <color rgb="FF000000"/>
            <rFont val="Tahoma"/>
            <family val="2"/>
          </rPr>
          <t xml:space="preserve">The optimum transformer size is for new transformers only and based on achieving losses compliance. 
</t>
        </r>
        <r>
          <rPr>
            <sz val="12"/>
            <color rgb="FF000000"/>
            <rFont val="Tahoma"/>
            <family val="2"/>
          </rPr>
          <t xml:space="preserve">Other potential transformer sizes available for dedicated customer connections.
</t>
        </r>
        <r>
          <rPr>
            <sz val="12"/>
            <color rgb="FF000000"/>
            <rFont val="Tahoma"/>
            <family val="2"/>
          </rPr>
          <t xml:space="preserve">For network transformers above the largest size requirement; alternative point of connections ( HV POC or multiple transformers) should be considered.  </t>
        </r>
      </text>
    </comment>
  </commentList>
</comments>
</file>

<file path=xl/sharedStrings.xml><?xml version="1.0" encoding="utf-8"?>
<sst xmlns="http://schemas.openxmlformats.org/spreadsheetml/2006/main" count="97" uniqueCount="71">
  <si>
    <t>Type of Demand</t>
  </si>
  <si>
    <t>PM</t>
  </si>
  <si>
    <t>GM</t>
  </si>
  <si>
    <t>Optimum Transformer Size (kVA)</t>
  </si>
  <si>
    <t>Versions</t>
  </si>
  <si>
    <t>Date</t>
  </si>
  <si>
    <t>Detail</t>
  </si>
  <si>
    <t>Name</t>
  </si>
  <si>
    <t>V1.0</t>
  </si>
  <si>
    <t>Rimnesh Shah</t>
  </si>
  <si>
    <t>IMP/001/911: LV COP V4.0 alignment; to calculate the Design Demand with new ADMD
Guidance on Tx Sizing</t>
  </si>
  <si>
    <t>Tx Type</t>
  </si>
  <si>
    <t>Size</t>
  </si>
  <si>
    <t>Lbound(kVA)</t>
  </si>
  <si>
    <t>Ubound(kVA)</t>
  </si>
  <si>
    <t>Customer Number</t>
  </si>
  <si>
    <t>Transformer Helper</t>
  </si>
  <si>
    <t>Aggregate Demand</t>
  </si>
  <si>
    <t>Transformer Capacity</t>
  </si>
  <si>
    <t>Series</t>
  </si>
  <si>
    <t>Customer No's</t>
  </si>
  <si>
    <t>Input Cells</t>
  </si>
  <si>
    <t>Transformer Size Boundings</t>
  </si>
  <si>
    <t>Chart Helper (Populates Bar Chart)</t>
  </si>
  <si>
    <t>(Transformer Line)</t>
  </si>
  <si>
    <t>Customer</t>
  </si>
  <si>
    <t>Design 
Demand (kVA)</t>
  </si>
  <si>
    <t>Equivalent 
ADMD (kW)</t>
  </si>
  <si>
    <t xml:space="preserve">General Domestic (GD) </t>
  </si>
  <si>
    <t xml:space="preserve">GD + Heat Pumps (HP) </t>
  </si>
  <si>
    <t>Calculated Cells</t>
  </si>
  <si>
    <t>Design Demand Calculator</t>
  </si>
  <si>
    <t>Diversified Demand of Customer (kVA)</t>
  </si>
  <si>
    <t>Diversified Demand of Customer (kW)</t>
  </si>
  <si>
    <r>
      <t>Sum of Demands by C</t>
    </r>
    <r>
      <rPr>
        <b/>
        <vertAlign val="subscript"/>
        <sz val="11"/>
        <color theme="0"/>
        <rFont val="Calibri"/>
        <family val="2"/>
        <scheme val="minor"/>
      </rPr>
      <t xml:space="preserve">MAX </t>
    </r>
    <r>
      <rPr>
        <b/>
        <sz val="11"/>
        <color theme="0"/>
        <rFont val="Calibri"/>
        <family val="2"/>
        <scheme val="minor"/>
      </rPr>
      <t>(kW)</t>
    </r>
  </si>
  <si>
    <t>Total Sums for Graph Line (kW)</t>
  </si>
  <si>
    <t>General 
Domestic</t>
  </si>
  <si>
    <t>GD + 
Heat Pump</t>
  </si>
  <si>
    <t>Agg. General 
Domestic</t>
  </si>
  <si>
    <t>Agg. GD +
Heat Pump</t>
  </si>
  <si>
    <r>
      <t>Sum of Demands by C</t>
    </r>
    <r>
      <rPr>
        <b/>
        <vertAlign val="subscript"/>
        <sz val="11"/>
        <color theme="0"/>
        <rFont val="Calibri"/>
        <family val="2"/>
        <scheme val="minor"/>
      </rPr>
      <t xml:space="preserve">MAX </t>
    </r>
    <r>
      <rPr>
        <b/>
        <sz val="11"/>
        <color theme="0"/>
        <rFont val="Calibri"/>
        <family val="2"/>
        <scheme val="minor"/>
      </rPr>
      <t>(kVA)</t>
    </r>
  </si>
  <si>
    <t>Total Sums for Graph Line (kVA)</t>
  </si>
  <si>
    <t>Summed 
Demand</t>
  </si>
  <si>
    <t>Agg. Sum 
Demand</t>
  </si>
  <si>
    <t>Type of Transformer</t>
  </si>
  <si>
    <t xml:space="preserve">Total Customer No's/Demand Type 
and Design Demand </t>
  </si>
  <si>
    <t>Version 
Details</t>
  </si>
  <si>
    <t>GD Demand</t>
  </si>
  <si>
    <t>GD + HP Demand</t>
  </si>
  <si>
    <t xml:space="preserve">Version no. </t>
  </si>
  <si>
    <t>2) DDC provides the Equivalent ADMD (kW) for any given LV feeder depending on the number of customers and the type of load connected.</t>
  </si>
  <si>
    <t>V1.1</t>
  </si>
  <si>
    <t>Guidance Notes for the use of the Design Demand Calculator (DDC)</t>
  </si>
  <si>
    <t>1) The DDC has been developed to utilise the Equivalent ADMD formulas provided within IMP/001/911 - Code of Practice for the Economic Development of the LV System. This tool should be used in conjunction with IMP/001/911 so that the user is familiar with the relevant design assumptions and caveats of LV system design implemented via this tool.</t>
  </si>
  <si>
    <t>3) Based on the Equivalent ADMD (kW) values the DDC calculates the total design demand (i.e. total load) in kVA that any supplying transformer will have to supply.</t>
  </si>
  <si>
    <t>4) Where a new transformer, or substation is to be established it calculates the optimum transformer size based on the total design demand values to comply with IMP/001/911.</t>
  </si>
  <si>
    <t>Added general notes tab to provide the user with assistance on how to use the tool</t>
  </si>
  <si>
    <t>8) The optimum transformer size calculation is for new transformers to be installed. Existing transformers can be loaded up to their appropriate rating. For further info on new and existing transformer loadings refer to IMP/001/911.</t>
  </si>
  <si>
    <t>7) Where more than one LV feeder is to be used for a connection then the equivalent ADMD needs to be calculated for each individual LV feeder based on the number of properties supplied by that LV feeder. The total design demand on the LV feeder will then be provided in cell D7 to ensure the rating of the LV feeder or plant can be assessed as being adequate and an equivalent ADMD figure in kW will be provided for use with NPg's LV Volt Regulation and Fault Level calculator.</t>
  </si>
  <si>
    <t>6) The design demand in kVA can be used to establish the adequacy of any LV overhead lines, underground cables and distribution transformer sizing. The calculated equivalent ADMD values in kW are used for voltage regulation calculations in the NPg's Volt Regulation and Fault Level Calculator.</t>
  </si>
  <si>
    <t>GD+ 
16A EV</t>
  </si>
  <si>
    <t>GD+ 
32A EV</t>
  </si>
  <si>
    <t xml:space="preserve">GD + 16A Electric Vehicles (EV) </t>
  </si>
  <si>
    <t xml:space="preserve">GD + 32A Electric Vehicles (EV) </t>
  </si>
  <si>
    <t>GD + 16A EV Demand</t>
  </si>
  <si>
    <t>GD + 32A EV Demand</t>
  </si>
  <si>
    <t>V2.0</t>
  </si>
  <si>
    <t>Paris Hadjiodysseos</t>
  </si>
  <si>
    <t xml:space="preserve">To add or redefine ranges:
Create the rows and columns in the spreadsheet as required.
Enter the Excel Name Manager from the Formulas tab on the ribbon.
The named ranges used are dynamic. They use the INDIRECT function (great tool) to turn a string into an Excel range reference.
The ranges are then defined partly by a static string (the “Calculations!F3:F” bit) and then they use a formula (targeted at the defined number of customers of a given type, or the maximum of all different types) to take the other end of the range. Whatever goes in formulaic bit, it must boil down to a single integer number greater than 2.
The “&amp;” sign in the formula then concatenates this number to the end of the static bit, and then the INDIRECT function converts the whole thing into a range.
This range can then be referred to by its name.
To add these to the chart you can set them as the data source for a series, but you may need a fully-qualified name (i.e. the whole workbook’s file name, then the worksheet, then the name).
</t>
  </si>
  <si>
    <t xml:space="preserve">Changed the formula for 16A EV chargers to match that in IMP/001/911 and added 32A EV charger as an option </t>
  </si>
  <si>
    <t>5) The DDC calculates the Equivalent ADMD (kW) values for three typical loads which is assumed to be the majority of the network load i.e. General Domestic (GD) with no electric heating, GD with Heatpumps and GD with Electric vehicles (16A or 32A). For Equivalent ADMD (kW) values or load calculations of other forms of heating like GD with storage heaters, Direct acting space heating (DASH) and other electric heating refer to IMP/001/911.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</si>
</sst>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F800]dddd\,\ mmmm\ dd\,\ yyyy"/>
  </numFmts>
  <fonts count="18" x14ac:knownFonts="1">
    <font>
      <sz val="11"/>
      <color theme="1"/>
      <name val="Calibri"/>
      <family val="2"/>
      <scheme val="minor"/>
    </font>
    <font>
      <sz val="11"/>
      <color theme="1"/>
      <name val="Calibri"/>
      <family val="2"/>
      <scheme val="minor"/>
    </font>
    <font>
      <sz val="10"/>
      <name val="Arial"/>
      <family val="2"/>
    </font>
    <font>
      <b/>
      <sz val="10"/>
      <name val="Arial"/>
      <family val="2"/>
    </font>
    <font>
      <b/>
      <sz val="11"/>
      <color theme="0"/>
      <name val="Calibri"/>
      <family val="2"/>
      <scheme val="minor"/>
    </font>
    <font>
      <b/>
      <vertAlign val="subscript"/>
      <sz val="11"/>
      <color theme="0"/>
      <name val="Calibri"/>
      <family val="2"/>
      <scheme val="minor"/>
    </font>
    <font>
      <b/>
      <sz val="14"/>
      <color theme="1"/>
      <name val="Calibri"/>
      <family val="2"/>
      <scheme val="minor"/>
    </font>
    <font>
      <b/>
      <sz val="16"/>
      <color theme="1"/>
      <name val="Calibri"/>
      <family val="2"/>
      <scheme val="minor"/>
    </font>
    <font>
      <sz val="14"/>
      <color theme="1"/>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2"/>
      <name val="Calibri"/>
      <family val="2"/>
      <scheme val="minor"/>
    </font>
    <font>
      <b/>
      <sz val="12"/>
      <color rgb="FF000000"/>
      <name val="Tahoma"/>
      <family val="2"/>
    </font>
    <font>
      <sz val="12"/>
      <color rgb="FF000000"/>
      <name val="Tahoma"/>
      <family val="2"/>
    </font>
    <font>
      <sz val="9"/>
      <color rgb="FF000000"/>
      <name val="Tahoma"/>
      <family val="2"/>
    </font>
    <font>
      <b/>
      <sz val="12"/>
      <color indexed="81"/>
      <name val="Tahoma"/>
      <family val="2"/>
    </font>
    <font>
      <sz val="12"/>
      <color indexed="81"/>
      <name val="Tahoma"/>
      <family val="2"/>
    </font>
  </fonts>
  <fills count="7">
    <fill>
      <patternFill patternType="none"/>
    </fill>
    <fill>
      <patternFill patternType="gray125"/>
    </fill>
    <fill>
      <patternFill patternType="solid">
        <fgColor rgb="FFFFC00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D6362A"/>
        <bgColor indexed="64"/>
      </patternFill>
    </fill>
    <fill>
      <patternFill patternType="solid">
        <fgColor rgb="FFB94A47"/>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style="thin">
        <color auto="1"/>
      </right>
      <top/>
      <bottom style="dashed">
        <color auto="1"/>
      </bottom>
      <diagonal/>
    </border>
    <border>
      <left style="thin">
        <color auto="1"/>
      </left>
      <right style="thin">
        <color auto="1"/>
      </right>
      <top/>
      <bottom style="dashed">
        <color auto="1"/>
      </bottom>
      <diagonal/>
    </border>
    <border>
      <left style="thin">
        <color auto="1"/>
      </left>
      <right style="thick">
        <color auto="1"/>
      </right>
      <top/>
      <bottom style="dashed">
        <color auto="1"/>
      </bottom>
      <diagonal/>
    </border>
    <border>
      <left style="thick">
        <color auto="1"/>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ck">
        <color auto="1"/>
      </right>
      <top style="dashed">
        <color auto="1"/>
      </top>
      <bottom style="dashed">
        <color auto="1"/>
      </bottom>
      <diagonal/>
    </border>
    <border>
      <left style="thick">
        <color auto="1"/>
      </left>
      <right style="thin">
        <color auto="1"/>
      </right>
      <top style="dashed">
        <color auto="1"/>
      </top>
      <bottom style="thick">
        <color auto="1"/>
      </bottom>
      <diagonal/>
    </border>
    <border>
      <left style="thin">
        <color auto="1"/>
      </left>
      <right style="thin">
        <color auto="1"/>
      </right>
      <top style="dashed">
        <color auto="1"/>
      </top>
      <bottom style="thick">
        <color auto="1"/>
      </bottom>
      <diagonal/>
    </border>
    <border>
      <left style="thin">
        <color auto="1"/>
      </left>
      <right style="thick">
        <color auto="1"/>
      </right>
      <top style="dashed">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ck">
        <color auto="1"/>
      </left>
      <right style="thin">
        <color auto="1"/>
      </right>
      <top style="thick">
        <color auto="1"/>
      </top>
      <bottom style="dashed">
        <color auto="1"/>
      </bottom>
      <diagonal/>
    </border>
    <border>
      <left style="thin">
        <color auto="1"/>
      </left>
      <right style="thin">
        <color auto="1"/>
      </right>
      <top style="thick">
        <color auto="1"/>
      </top>
      <bottom style="dashed">
        <color auto="1"/>
      </bottom>
      <diagonal/>
    </border>
    <border>
      <left style="thin">
        <color auto="1"/>
      </left>
      <right style="thick">
        <color auto="1"/>
      </right>
      <top style="thick">
        <color auto="1"/>
      </top>
      <bottom style="dashed">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style="medium">
        <color indexed="64"/>
      </left>
      <right style="medium">
        <color indexed="64"/>
      </right>
      <top style="medium">
        <color indexed="64"/>
      </top>
      <bottom/>
      <diagonal/>
    </border>
    <border>
      <left style="medium">
        <color auto="1"/>
      </left>
      <right/>
      <top style="thick">
        <color auto="1"/>
      </top>
      <bottom style="medium">
        <color auto="1"/>
      </bottom>
      <diagonal/>
    </border>
    <border>
      <left/>
      <right/>
      <top style="thick">
        <color auto="1"/>
      </top>
      <bottom style="medium">
        <color auto="1"/>
      </bottom>
      <diagonal/>
    </border>
    <border>
      <left/>
      <right style="medium">
        <color auto="1"/>
      </right>
      <top style="thick">
        <color auto="1"/>
      </top>
      <bottom style="medium">
        <color auto="1"/>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0" fontId="2" fillId="0" borderId="0"/>
    <xf numFmtId="0" fontId="1" fillId="0" borderId="0"/>
    <xf numFmtId="0" fontId="2" fillId="0" borderId="0"/>
  </cellStyleXfs>
  <cellXfs count="111">
    <xf numFmtId="0" fontId="0" fillId="0" borderId="0" xfId="0"/>
    <xf numFmtId="0" fontId="0" fillId="0" borderId="0" xfId="0" applyAlignment="1">
      <alignment horizontal="center" vertical="center"/>
    </xf>
    <xf numFmtId="164" fontId="0" fillId="0" borderId="0" xfId="0" applyNumberFormat="1"/>
    <xf numFmtId="0" fontId="2" fillId="0" borderId="0" xfId="1"/>
    <xf numFmtId="0" fontId="2" fillId="0" borderId="0" xfId="1" applyAlignment="1">
      <alignment horizontal="center"/>
    </xf>
    <xf numFmtId="0" fontId="2" fillId="0" borderId="1" xfId="1" applyBorder="1" applyAlignment="1">
      <alignment horizontal="center"/>
    </xf>
    <xf numFmtId="0" fontId="2" fillId="0" borderId="1" xfId="1" applyFont="1" applyBorder="1"/>
    <xf numFmtId="0" fontId="2" fillId="0" borderId="0" xfId="1" applyFont="1"/>
    <xf numFmtId="0" fontId="2" fillId="0" borderId="1" xfId="1" applyBorder="1"/>
    <xf numFmtId="14" fontId="2" fillId="0" borderId="1" xfId="1" applyNumberFormat="1" applyBorder="1"/>
    <xf numFmtId="0" fontId="3" fillId="0" borderId="0" xfId="1" applyFont="1"/>
    <xf numFmtId="0" fontId="2" fillId="0" borderId="1" xfId="1" applyFont="1" applyBorder="1" applyAlignment="1">
      <alignment horizontal="center" wrapText="1"/>
    </xf>
    <xf numFmtId="0" fontId="1" fillId="0" borderId="0" xfId="2" applyNumberFormat="1"/>
    <xf numFmtId="0" fontId="1" fillId="0" borderId="0" xfId="2" applyNumberFormat="1"/>
    <xf numFmtId="0" fontId="6" fillId="0" borderId="2" xfId="0" applyFont="1" applyFill="1" applyBorder="1"/>
    <xf numFmtId="0" fontId="6" fillId="0" borderId="4" xfId="0" applyFont="1" applyFill="1" applyBorder="1" applyAlignment="1">
      <alignment horizontal="center" vertical="center"/>
    </xf>
    <xf numFmtId="2" fontId="0" fillId="0" borderId="0" xfId="0" applyNumberFormat="1"/>
    <xf numFmtId="0" fontId="6" fillId="0" borderId="2" xfId="0" applyFont="1" applyFill="1" applyBorder="1" applyAlignment="1">
      <alignment horizontal="center" wrapText="1"/>
    </xf>
    <xf numFmtId="0" fontId="4" fillId="5" borderId="21" xfId="0" applyFont="1" applyFill="1" applyBorder="1" applyAlignment="1">
      <alignment horizontal="center" vertical="center"/>
    </xf>
    <xf numFmtId="0" fontId="4" fillId="5" borderId="22" xfId="0" applyFont="1" applyFill="1" applyBorder="1" applyAlignment="1">
      <alignment horizontal="center" vertical="center"/>
    </xf>
    <xf numFmtId="0" fontId="4" fillId="5" borderId="23" xfId="0" applyFont="1" applyFill="1" applyBorder="1" applyAlignment="1">
      <alignment horizontal="center" vertical="center"/>
    </xf>
    <xf numFmtId="2" fontId="0" fillId="0" borderId="10" xfId="0" applyNumberFormat="1" applyBorder="1" applyAlignment="1">
      <alignment horizontal="center"/>
    </xf>
    <xf numFmtId="1" fontId="0" fillId="0" borderId="12" xfId="0" applyNumberFormat="1" applyBorder="1" applyAlignment="1">
      <alignment horizontal="center"/>
    </xf>
    <xf numFmtId="2" fontId="0" fillId="0" borderId="13" xfId="0" applyNumberFormat="1" applyBorder="1" applyAlignment="1">
      <alignment horizontal="center"/>
    </xf>
    <xf numFmtId="1" fontId="0" fillId="0" borderId="15"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7" fillId="0" borderId="2" xfId="0" applyFont="1" applyBorder="1"/>
    <xf numFmtId="1" fontId="0" fillId="0" borderId="32" xfId="0" applyNumberFormat="1" applyBorder="1" applyAlignment="1">
      <alignment horizontal="center"/>
    </xf>
    <xf numFmtId="0" fontId="4" fillId="5" borderId="35" xfId="0" applyFont="1" applyFill="1" applyBorder="1" applyAlignment="1">
      <alignment horizontal="center" vertical="center"/>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4" fillId="5" borderId="39" xfId="0" applyFont="1" applyFill="1" applyBorder="1" applyAlignment="1">
      <alignment horizontal="center" vertical="center"/>
    </xf>
    <xf numFmtId="0" fontId="4" fillId="5" borderId="39" xfId="0" applyFont="1" applyFill="1" applyBorder="1" applyAlignment="1">
      <alignment horizontal="center" vertical="center" wrapText="1"/>
    </xf>
    <xf numFmtId="0" fontId="4" fillId="5" borderId="40" xfId="0" applyFont="1" applyFill="1" applyBorder="1" applyAlignment="1">
      <alignment horizontal="center" vertical="center" wrapText="1"/>
    </xf>
    <xf numFmtId="164" fontId="0" fillId="0" borderId="33" xfId="0" applyNumberFormat="1" applyBorder="1" applyAlignment="1">
      <alignment horizontal="center"/>
    </xf>
    <xf numFmtId="164" fontId="0" fillId="0" borderId="34" xfId="0" applyNumberFormat="1" applyBorder="1" applyAlignment="1">
      <alignment horizontal="center"/>
    </xf>
    <xf numFmtId="164" fontId="0" fillId="0" borderId="13" xfId="0" applyNumberFormat="1" applyBorder="1" applyAlignment="1">
      <alignment horizontal="center"/>
    </xf>
    <xf numFmtId="164" fontId="0" fillId="0" borderId="14" xfId="0" applyNumberFormat="1" applyBorder="1" applyAlignment="1">
      <alignment horizontal="center"/>
    </xf>
    <xf numFmtId="164" fontId="0" fillId="0" borderId="16" xfId="0" applyNumberFormat="1" applyBorder="1" applyAlignment="1">
      <alignment horizontal="center"/>
    </xf>
    <xf numFmtId="164" fontId="0" fillId="0" borderId="17" xfId="0" applyNumberFormat="1" applyBorder="1" applyAlignment="1">
      <alignment horizontal="center"/>
    </xf>
    <xf numFmtId="0" fontId="3" fillId="6" borderId="1" xfId="1" applyFont="1" applyFill="1" applyBorder="1" applyAlignment="1">
      <alignment horizontal="center"/>
    </xf>
    <xf numFmtId="0" fontId="8" fillId="0" borderId="30" xfId="0" applyFont="1" applyFill="1" applyBorder="1"/>
    <xf numFmtId="0" fontId="8" fillId="0" borderId="25" xfId="0" applyFont="1" applyFill="1" applyBorder="1"/>
    <xf numFmtId="0" fontId="8" fillId="0" borderId="25" xfId="0" applyFont="1" applyFill="1" applyBorder="1" applyAlignment="1">
      <alignment wrapText="1"/>
    </xf>
    <xf numFmtId="0" fontId="8" fillId="0" borderId="25" xfId="0" applyFont="1" applyBorder="1"/>
    <xf numFmtId="0" fontId="8" fillId="0" borderId="28" xfId="0" applyFont="1" applyBorder="1"/>
    <xf numFmtId="0" fontId="8" fillId="2" borderId="24" xfId="0" applyFont="1" applyFill="1" applyBorder="1" applyAlignment="1" applyProtection="1">
      <alignment horizontal="center" vertical="center"/>
      <protection locked="0"/>
    </xf>
    <xf numFmtId="164" fontId="8" fillId="3" borderId="31" xfId="0" applyNumberFormat="1" applyFont="1" applyFill="1" applyBorder="1" applyAlignment="1" applyProtection="1">
      <alignment horizontal="center"/>
    </xf>
    <xf numFmtId="164" fontId="8" fillId="3" borderId="26" xfId="0" applyNumberFormat="1" applyFont="1" applyFill="1" applyBorder="1" applyAlignment="1" applyProtection="1">
      <alignment horizontal="center" vertical="center"/>
    </xf>
    <xf numFmtId="0" fontId="8" fillId="2" borderId="8" xfId="0" applyFont="1" applyFill="1" applyBorder="1" applyAlignment="1" applyProtection="1">
      <alignment horizontal="center" vertical="center"/>
      <protection locked="0"/>
    </xf>
    <xf numFmtId="164" fontId="8" fillId="3" borderId="5" xfId="0" applyNumberFormat="1" applyFont="1" applyFill="1" applyBorder="1" applyAlignment="1" applyProtection="1">
      <alignment horizontal="center"/>
    </xf>
    <xf numFmtId="164" fontId="8" fillId="3" borderId="27" xfId="0" applyNumberFormat="1" applyFont="1" applyFill="1" applyBorder="1" applyAlignment="1" applyProtection="1">
      <alignment horizontal="center" vertical="center"/>
    </xf>
    <xf numFmtId="164" fontId="8" fillId="0" borderId="27" xfId="0" applyNumberFormat="1" applyFont="1" applyBorder="1" applyProtection="1"/>
    <xf numFmtId="164" fontId="8" fillId="0" borderId="8" xfId="0" applyNumberFormat="1" applyFont="1" applyFill="1" applyBorder="1" applyAlignment="1">
      <alignment horizontal="center" vertical="center"/>
    </xf>
    <xf numFmtId="0" fontId="8" fillId="3" borderId="29" xfId="0" applyFont="1" applyFill="1" applyBorder="1" applyAlignment="1" applyProtection="1">
      <alignment horizontal="center" vertical="center"/>
    </xf>
    <xf numFmtId="0" fontId="8" fillId="0" borderId="0" xfId="0" applyFont="1" applyProtection="1"/>
    <xf numFmtId="0" fontId="8" fillId="0" borderId="6" xfId="0" applyFont="1" applyBorder="1" applyAlignment="1" applyProtection="1"/>
    <xf numFmtId="165" fontId="6" fillId="3" borderId="41" xfId="0" applyNumberFormat="1" applyFont="1" applyFill="1" applyBorder="1" applyAlignment="1" applyProtection="1"/>
    <xf numFmtId="0" fontId="6" fillId="3" borderId="2" xfId="0" applyFont="1" applyFill="1" applyBorder="1" applyAlignment="1" applyProtection="1">
      <alignment wrapText="1"/>
    </xf>
    <xf numFmtId="0" fontId="6" fillId="3" borderId="3" xfId="0" applyFont="1" applyFill="1" applyBorder="1" applyAlignment="1" applyProtection="1">
      <alignment horizontal="center"/>
    </xf>
    <xf numFmtId="14" fontId="6" fillId="3" borderId="2" xfId="0" applyNumberFormat="1" applyFont="1" applyFill="1" applyBorder="1" applyAlignment="1" applyProtection="1"/>
    <xf numFmtId="0" fontId="8" fillId="0" borderId="0" xfId="0" applyFont="1"/>
    <xf numFmtId="0" fontId="8" fillId="2" borderId="2" xfId="0" applyFont="1" applyFill="1" applyBorder="1" applyProtection="1">
      <protection locked="0"/>
    </xf>
    <xf numFmtId="0" fontId="6" fillId="0" borderId="2" xfId="0" applyFont="1" applyBorder="1" applyProtection="1">
      <protection locked="0"/>
    </xf>
    <xf numFmtId="0" fontId="8" fillId="4" borderId="2" xfId="0" applyFont="1" applyFill="1" applyBorder="1" applyProtection="1">
      <protection locked="0"/>
    </xf>
    <xf numFmtId="0" fontId="2" fillId="0" borderId="1" xfId="1" applyFont="1" applyBorder="1" applyAlignment="1">
      <alignment horizontal="center" wrapText="1"/>
    </xf>
    <xf numFmtId="0" fontId="6" fillId="0" borderId="0" xfId="0" applyFont="1" applyAlignment="1">
      <alignment wrapText="1"/>
    </xf>
    <xf numFmtId="0" fontId="10" fillId="0" borderId="0" xfId="0" applyFont="1" applyAlignment="1">
      <alignment wrapText="1"/>
    </xf>
    <xf numFmtId="0" fontId="11" fillId="0" borderId="0" xfId="0" applyFont="1" applyAlignment="1">
      <alignment horizontal="left" vertical="top" wrapText="1"/>
    </xf>
    <xf numFmtId="0" fontId="11" fillId="0" borderId="0" xfId="0" applyFont="1" applyAlignment="1">
      <alignment vertical="top" wrapText="1"/>
    </xf>
    <xf numFmtId="0" fontId="12" fillId="0" borderId="0" xfId="0" applyFont="1" applyAlignment="1">
      <alignment vertical="top" wrapText="1"/>
    </xf>
    <xf numFmtId="0" fontId="0" fillId="0" borderId="0" xfId="0" applyAlignment="1">
      <alignment wrapText="1"/>
    </xf>
    <xf numFmtId="0" fontId="9" fillId="0" borderId="0" xfId="0" applyFont="1" applyAlignment="1">
      <alignment wrapText="1"/>
    </xf>
    <xf numFmtId="0" fontId="0" fillId="0" borderId="0" xfId="0" applyFill="1" applyAlignment="1">
      <alignment wrapText="1"/>
    </xf>
    <xf numFmtId="164" fontId="8" fillId="3" borderId="8" xfId="0" applyNumberFormat="1" applyFont="1" applyFill="1" applyBorder="1" applyAlignment="1" applyProtection="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xf>
    <xf numFmtId="0" fontId="2" fillId="0" borderId="1" xfId="1" applyBorder="1" applyAlignment="1">
      <alignment horizontal="center" wrapText="1"/>
    </xf>
    <xf numFmtId="2" fontId="8" fillId="0" borderId="45" xfId="0" applyNumberFormat="1" applyFont="1" applyFill="1" applyBorder="1" applyAlignment="1">
      <alignment horizontal="center"/>
    </xf>
    <xf numFmtId="2" fontId="8" fillId="0" borderId="46" xfId="0" applyNumberFormat="1" applyFont="1" applyFill="1" applyBorder="1" applyAlignment="1">
      <alignment horizontal="center"/>
    </xf>
    <xf numFmtId="2" fontId="8" fillId="0" borderId="47" xfId="0" applyNumberFormat="1" applyFont="1" applyFill="1" applyBorder="1" applyAlignment="1">
      <alignment horizontal="center"/>
    </xf>
    <xf numFmtId="2" fontId="8" fillId="0" borderId="48" xfId="0" applyNumberFormat="1" applyFont="1" applyFill="1" applyBorder="1" applyAlignment="1">
      <alignment horizontal="center"/>
    </xf>
    <xf numFmtId="2" fontId="8" fillId="0" borderId="49" xfId="0" applyNumberFormat="1" applyFont="1" applyFill="1" applyBorder="1" applyAlignment="1">
      <alignment horizontal="center"/>
    </xf>
    <xf numFmtId="2" fontId="8" fillId="0" borderId="50" xfId="0" applyNumberFormat="1" applyFont="1" applyFill="1" applyBorder="1" applyAlignment="1">
      <alignment horizontal="center"/>
    </xf>
    <xf numFmtId="0" fontId="4" fillId="5" borderId="18" xfId="0" applyFont="1" applyFill="1" applyBorder="1" applyAlignment="1">
      <alignment horizontal="center" vertical="center"/>
    </xf>
    <xf numFmtId="0" fontId="4" fillId="5" borderId="19"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18" xfId="0" applyFont="1" applyFill="1" applyBorder="1" applyAlignment="1">
      <alignment horizontal="center"/>
    </xf>
    <xf numFmtId="0" fontId="4" fillId="5" borderId="19" xfId="0" applyFont="1" applyFill="1" applyBorder="1" applyAlignment="1">
      <alignment horizontal="center"/>
    </xf>
    <xf numFmtId="0" fontId="4" fillId="5" borderId="20" xfId="0" applyFont="1" applyFill="1" applyBorder="1" applyAlignment="1">
      <alignment horizontal="center"/>
    </xf>
    <xf numFmtId="0" fontId="4" fillId="5" borderId="36" xfId="0" applyFont="1" applyFill="1" applyBorder="1" applyAlignment="1">
      <alignment horizontal="center" vertical="center"/>
    </xf>
    <xf numFmtId="0" fontId="4" fillId="5" borderId="37" xfId="0" applyFont="1" applyFill="1" applyBorder="1" applyAlignment="1">
      <alignment horizontal="center" vertical="center"/>
    </xf>
    <xf numFmtId="0" fontId="4" fillId="5" borderId="42" xfId="0" applyFont="1" applyFill="1" applyBorder="1" applyAlignment="1">
      <alignment horizontal="center" vertical="center"/>
    </xf>
    <xf numFmtId="0" fontId="4" fillId="5" borderId="43" xfId="0" applyFont="1" applyFill="1" applyBorder="1" applyAlignment="1">
      <alignment horizontal="center" vertical="center"/>
    </xf>
    <xf numFmtId="0" fontId="4" fillId="5" borderId="44" xfId="0" applyFont="1" applyFill="1" applyBorder="1" applyAlignment="1">
      <alignment horizontal="center" vertical="center"/>
    </xf>
    <xf numFmtId="0" fontId="2" fillId="0" borderId="1" xfId="1" applyFont="1" applyBorder="1" applyAlignment="1">
      <alignment horizontal="center"/>
    </xf>
    <xf numFmtId="0" fontId="3" fillId="6" borderId="5" xfId="1" applyFont="1" applyFill="1" applyBorder="1" applyAlignment="1">
      <alignment horizontal="center"/>
    </xf>
    <xf numFmtId="0" fontId="3" fillId="6" borderId="7" xfId="1" applyFont="1" applyFill="1" applyBorder="1" applyAlignment="1">
      <alignment horizontal="center"/>
    </xf>
    <xf numFmtId="0" fontId="3" fillId="6" borderId="8" xfId="1" applyFont="1" applyFill="1" applyBorder="1" applyAlignment="1">
      <alignment horizontal="center"/>
    </xf>
    <xf numFmtId="0" fontId="2" fillId="0" borderId="1" xfId="1" applyFont="1" applyBorder="1" applyAlignment="1">
      <alignment horizontal="center" wrapText="1"/>
    </xf>
    <xf numFmtId="0" fontId="2" fillId="0" borderId="5" xfId="1" applyFont="1" applyBorder="1" applyAlignment="1">
      <alignment horizontal="center"/>
    </xf>
    <xf numFmtId="0" fontId="2" fillId="0" borderId="7" xfId="1" applyFont="1" applyBorder="1" applyAlignment="1">
      <alignment horizontal="center"/>
    </xf>
    <xf numFmtId="0" fontId="2" fillId="0" borderId="8" xfId="1" applyFont="1" applyBorder="1" applyAlignment="1">
      <alignment horizontal="center"/>
    </xf>
  </cellXfs>
  <cellStyles count="4">
    <cellStyle name="Normal" xfId="0" builtinId="0"/>
    <cellStyle name="Normal 2" xfId="2"/>
    <cellStyle name="Normal 3" xfId="3"/>
    <cellStyle name="Normal 4" xfId="1"/>
  </cellStyles>
  <dxfs count="0"/>
  <tableStyles count="1" defaultTableStyle="TableStyleMedium2" defaultPivotStyle="PivotStyleLight16">
    <tableStyle name="Table Style 1" pivot="0" count="0"/>
  </tableStyles>
  <colors>
    <mruColors>
      <color rgb="FFB94A47"/>
      <color rgb="FFD6362A"/>
      <color rgb="FFE1433F"/>
      <color rgb="FFD08886"/>
      <color rgb="FFEEAD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Design</a:t>
            </a:r>
            <a:r>
              <a:rPr lang="en-GB" baseline="0"/>
              <a:t> Demand Vs Customer Nos</a:t>
            </a:r>
            <a:endParaRPr lang="en-GB"/>
          </a:p>
        </c:rich>
      </c:tx>
      <c:layout/>
      <c:overlay val="0"/>
    </c:title>
    <c:autoTitleDeleted val="0"/>
    <c:plotArea>
      <c:layout>
        <c:manualLayout>
          <c:layoutTarget val="inner"/>
          <c:xMode val="edge"/>
          <c:yMode val="edge"/>
          <c:x val="4.7227016440920644E-2"/>
          <c:y val="9.4361232290217575E-2"/>
          <c:w val="0.94321092537602835"/>
          <c:h val="0.76543752785618779"/>
        </c:manualLayout>
      </c:layout>
      <c:lineChart>
        <c:grouping val="standard"/>
        <c:varyColors val="0"/>
        <c:ser>
          <c:idx val="0"/>
          <c:order val="0"/>
          <c:tx>
            <c:v>General Domestic</c:v>
          </c:tx>
          <c:spPr>
            <a:ln w="44450">
              <a:solidFill>
                <a:srgbClr val="C00000"/>
              </a:solidFill>
            </a:ln>
          </c:spPr>
          <c:marker>
            <c:symbol val="diamond"/>
            <c:size val="2"/>
            <c:spPr>
              <a:solidFill>
                <a:schemeClr val="tx2">
                  <a:lumMod val="60000"/>
                  <a:lumOff val="40000"/>
                </a:schemeClr>
              </a:solidFill>
              <a:ln>
                <a:noFill/>
              </a:ln>
            </c:spPr>
          </c:marker>
          <c:cat>
            <c:numRef>
              <c:f>[0]!Customer_Number</c:f>
              <c:numCache>
                <c:formatCode>0</c:formatCode>
                <c:ptCount val="1"/>
                <c:pt idx="0">
                  <c:v>0</c:v>
                </c:pt>
              </c:numCache>
            </c:numRef>
          </c:cat>
          <c:val>
            <c:numRef>
              <c:f>[0]!Dom_Demand_kVA</c:f>
              <c:numCache>
                <c:formatCode>0.0</c:formatCode>
                <c:ptCount val="1"/>
                <c:pt idx="0">
                  <c:v>0</c:v>
                </c:pt>
              </c:numCache>
            </c:numRef>
          </c:val>
          <c:smooth val="0"/>
          <c:extLst xmlns:c16r2="http://schemas.microsoft.com/office/drawing/2015/06/chart">
            <c:ext xmlns:c16="http://schemas.microsoft.com/office/drawing/2014/chart" uri="{C3380CC4-5D6E-409C-BE32-E72D297353CC}">
              <c16:uniqueId val="{00000000-33CA-1A46-802E-72BA6A1A7A0C}"/>
            </c:ext>
          </c:extLst>
        </c:ser>
        <c:ser>
          <c:idx val="1"/>
          <c:order val="1"/>
          <c:tx>
            <c:v>General Domstic + HP</c:v>
          </c:tx>
          <c:spPr>
            <a:ln w="44450">
              <a:solidFill>
                <a:schemeClr val="accent6">
                  <a:lumMod val="75000"/>
                </a:schemeClr>
              </a:solidFill>
            </a:ln>
          </c:spPr>
          <c:marker>
            <c:symbol val="diamond"/>
            <c:size val="2"/>
            <c:spPr>
              <a:solidFill>
                <a:schemeClr val="accent6">
                  <a:lumMod val="60000"/>
                  <a:lumOff val="40000"/>
                </a:schemeClr>
              </a:solidFill>
              <a:ln>
                <a:noFill/>
              </a:ln>
            </c:spPr>
          </c:marker>
          <c:cat>
            <c:numRef>
              <c:f>[0]!Customer_Number</c:f>
              <c:numCache>
                <c:formatCode>0</c:formatCode>
                <c:ptCount val="1"/>
                <c:pt idx="0">
                  <c:v>0</c:v>
                </c:pt>
              </c:numCache>
            </c:numRef>
          </c:cat>
          <c:val>
            <c:numRef>
              <c:f>[0]!HP_Demand_kVA</c:f>
              <c:numCache>
                <c:formatCode>0.0</c:formatCode>
                <c:ptCount val="1"/>
                <c:pt idx="0">
                  <c:v>0</c:v>
                </c:pt>
              </c:numCache>
            </c:numRef>
          </c:val>
          <c:smooth val="0"/>
          <c:extLst xmlns:c16r2="http://schemas.microsoft.com/office/drawing/2015/06/chart">
            <c:ext xmlns:c16="http://schemas.microsoft.com/office/drawing/2014/chart" uri="{C3380CC4-5D6E-409C-BE32-E72D297353CC}">
              <c16:uniqueId val="{00000001-33CA-1A46-802E-72BA6A1A7A0C}"/>
            </c:ext>
          </c:extLst>
        </c:ser>
        <c:ser>
          <c:idx val="2"/>
          <c:order val="2"/>
          <c:tx>
            <c:v>General Domestic + 16A EV</c:v>
          </c:tx>
          <c:spPr>
            <a:ln w="44450">
              <a:solidFill>
                <a:srgbClr val="00B050"/>
              </a:solidFill>
            </a:ln>
          </c:spPr>
          <c:marker>
            <c:symbol val="diamond"/>
            <c:size val="2"/>
            <c:spPr>
              <a:solidFill>
                <a:schemeClr val="accent3">
                  <a:lumMod val="60000"/>
                  <a:lumOff val="40000"/>
                </a:schemeClr>
              </a:solidFill>
              <a:ln>
                <a:noFill/>
              </a:ln>
            </c:spPr>
          </c:marker>
          <c:cat>
            <c:numRef>
              <c:f>[0]!Customer_Number</c:f>
              <c:numCache>
                <c:formatCode>0</c:formatCode>
                <c:ptCount val="1"/>
                <c:pt idx="0">
                  <c:v>0</c:v>
                </c:pt>
              </c:numCache>
            </c:numRef>
          </c:cat>
          <c:val>
            <c:numRef>
              <c:f>[0]!EV16A_Demand_kVA</c:f>
              <c:numCache>
                <c:formatCode>0.0</c:formatCode>
                <c:ptCount val="1"/>
                <c:pt idx="0">
                  <c:v>0</c:v>
                </c:pt>
              </c:numCache>
            </c:numRef>
          </c:val>
          <c:smooth val="0"/>
          <c:extLst xmlns:c16r2="http://schemas.microsoft.com/office/drawing/2015/06/chart">
            <c:ext xmlns:c16="http://schemas.microsoft.com/office/drawing/2014/chart" uri="{C3380CC4-5D6E-409C-BE32-E72D297353CC}">
              <c16:uniqueId val="{00000002-33CA-1A46-802E-72BA6A1A7A0C}"/>
            </c:ext>
          </c:extLst>
        </c:ser>
        <c:ser>
          <c:idx val="4"/>
          <c:order val="3"/>
          <c:tx>
            <c:v>General Domestic + 32A EV</c:v>
          </c:tx>
          <c:spPr>
            <a:ln>
              <a:solidFill>
                <a:schemeClr val="accent1"/>
              </a:solidFill>
            </a:ln>
          </c:spPr>
          <c:marker>
            <c:symbol val="none"/>
          </c:marker>
          <c:val>
            <c:numRef>
              <c:f>[0]!EV32A_Demand_kVA</c:f>
              <c:numCache>
                <c:formatCode>0.0</c:formatCode>
                <c:ptCount val="1"/>
                <c:pt idx="0">
                  <c:v>0</c:v>
                </c:pt>
              </c:numCache>
            </c:numRef>
          </c:val>
          <c:smooth val="0"/>
        </c:ser>
        <c:ser>
          <c:idx val="3"/>
          <c:order val="4"/>
          <c:tx>
            <c:v>Total Design Demand</c:v>
          </c:tx>
          <c:spPr>
            <a:ln w="44450">
              <a:solidFill>
                <a:schemeClr val="accent4">
                  <a:lumMod val="75000"/>
                </a:schemeClr>
              </a:solidFill>
            </a:ln>
          </c:spPr>
          <c:marker>
            <c:symbol val="circle"/>
            <c:size val="2"/>
            <c:spPr>
              <a:solidFill>
                <a:schemeClr val="accent4">
                  <a:lumMod val="60000"/>
                  <a:lumOff val="40000"/>
                </a:schemeClr>
              </a:solidFill>
              <a:ln>
                <a:noFill/>
              </a:ln>
            </c:spPr>
          </c:marker>
          <c:val>
            <c:numRef>
              <c:f>[0]!Sum_Demand_kVA</c:f>
              <c:numCache>
                <c:formatCode>0.0</c:formatCode>
                <c:ptCount val="1"/>
                <c:pt idx="0">
                  <c:v>0</c:v>
                </c:pt>
              </c:numCache>
            </c:numRef>
          </c:val>
          <c:smooth val="0"/>
          <c:extLst xmlns:c16r2="http://schemas.microsoft.com/office/drawing/2015/06/chart">
            <c:ext xmlns:c16="http://schemas.microsoft.com/office/drawing/2014/chart" uri="{C3380CC4-5D6E-409C-BE32-E72D297353CC}">
              <c16:uniqueId val="{00000003-33CA-1A46-802E-72BA6A1A7A0C}"/>
            </c:ext>
          </c:extLst>
        </c:ser>
        <c:dLbls>
          <c:showLegendKey val="0"/>
          <c:showVal val="0"/>
          <c:showCatName val="0"/>
          <c:showSerName val="0"/>
          <c:showPercent val="0"/>
          <c:showBubbleSize val="0"/>
        </c:dLbls>
        <c:marker val="1"/>
        <c:smooth val="0"/>
        <c:axId val="377850880"/>
        <c:axId val="377857536"/>
      </c:lineChart>
      <c:catAx>
        <c:axId val="377850880"/>
        <c:scaling>
          <c:orientation val="minMax"/>
        </c:scaling>
        <c:delete val="0"/>
        <c:axPos val="b"/>
        <c:majorGridlines>
          <c:spPr>
            <a:ln>
              <a:noFill/>
            </a:ln>
          </c:spPr>
        </c:majorGridlines>
        <c:minorGridlines>
          <c:spPr>
            <a:ln>
              <a:noFill/>
            </a:ln>
          </c:spPr>
        </c:minorGridlines>
        <c:title>
          <c:tx>
            <c:rich>
              <a:bodyPr/>
              <a:lstStyle/>
              <a:p>
                <a:pPr>
                  <a:defRPr sz="1400"/>
                </a:pPr>
                <a:r>
                  <a:rPr lang="en-GB" sz="1400" b="1"/>
                  <a:t>Customer</a:t>
                </a:r>
                <a:r>
                  <a:rPr lang="en-GB" sz="1400" b="1" baseline="0"/>
                  <a:t> Nos.</a:t>
                </a:r>
                <a:endParaRPr lang="en-GB" sz="1400" b="1"/>
              </a:p>
            </c:rich>
          </c:tx>
          <c:layout>
            <c:manualLayout>
              <c:xMode val="edge"/>
              <c:yMode val="edge"/>
              <c:x val="0.45591066817130949"/>
              <c:y val="0.89748874764148456"/>
            </c:manualLayout>
          </c:layout>
          <c:overlay val="0"/>
        </c:title>
        <c:numFmt formatCode="#,##0" sourceLinked="0"/>
        <c:majorTickMark val="none"/>
        <c:minorTickMark val="none"/>
        <c:tickLblPos val="low"/>
        <c:crossAx val="377857536"/>
        <c:crossesAt val="0"/>
        <c:auto val="0"/>
        <c:lblAlgn val="ctr"/>
        <c:lblOffset val="100"/>
        <c:noMultiLvlLbl val="0"/>
      </c:catAx>
      <c:valAx>
        <c:axId val="377857536"/>
        <c:scaling>
          <c:orientation val="minMax"/>
        </c:scaling>
        <c:delete val="0"/>
        <c:axPos val="l"/>
        <c:majorGridlines/>
        <c:minorGridlines/>
        <c:title>
          <c:tx>
            <c:rich>
              <a:bodyPr rot="-5400000" vert="horz"/>
              <a:lstStyle/>
              <a:p>
                <a:pPr>
                  <a:defRPr sz="1400" b="1"/>
                </a:pPr>
                <a:r>
                  <a:rPr lang="en-GB" sz="1400" b="1"/>
                  <a:t>Design</a:t>
                </a:r>
                <a:r>
                  <a:rPr lang="en-GB" sz="1400" b="1" baseline="0"/>
                  <a:t> Demand (kVA)</a:t>
                </a:r>
                <a:endParaRPr lang="en-GB" sz="1400" b="1"/>
              </a:p>
            </c:rich>
          </c:tx>
          <c:layout>
            <c:manualLayout>
              <c:xMode val="edge"/>
              <c:yMode val="edge"/>
              <c:x val="8.2656180087757209E-5"/>
              <c:y val="0.36199132912845583"/>
            </c:manualLayout>
          </c:layout>
          <c:overlay val="0"/>
        </c:title>
        <c:numFmt formatCode="0.0" sourceLinked="1"/>
        <c:majorTickMark val="none"/>
        <c:minorTickMark val="none"/>
        <c:tickLblPos val="nextTo"/>
        <c:spPr>
          <a:ln w="9525">
            <a:noFill/>
          </a:ln>
        </c:spPr>
        <c:crossAx val="377850880"/>
        <c:crossesAt val="1"/>
        <c:crossBetween val="between"/>
      </c:valAx>
    </c:plotArea>
    <c:legend>
      <c:legendPos val="b"/>
      <c:layout/>
      <c:overlay val="0"/>
      <c:txPr>
        <a:bodyPr/>
        <a:lstStyle/>
        <a:p>
          <a:pPr>
            <a:defRPr sz="1400"/>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cid:image003.jpg@01CE4024.1D355D80" TargetMode="External"/><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29536</xdr:colOff>
      <xdr:row>13</xdr:row>
      <xdr:rowOff>4327</xdr:rowOff>
    </xdr:from>
    <xdr:to>
      <xdr:col>7</xdr:col>
      <xdr:colOff>13607</xdr:colOff>
      <xdr:row>42</xdr:row>
      <xdr:rowOff>13607</xdr:rowOff>
    </xdr:to>
    <xdr:graphicFrame macro="">
      <xdr:nvGraphicFramePr>
        <xdr:cNvPr id="2" name="Chart 1">
          <a:extLst>
            <a:ext uri="{FF2B5EF4-FFF2-40B4-BE49-F238E27FC236}">
              <a16:creationId xmlns=""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12852</xdr:colOff>
      <xdr:row>2</xdr:row>
      <xdr:rowOff>14513</xdr:rowOff>
    </xdr:from>
    <xdr:to>
      <xdr:col>7</xdr:col>
      <xdr:colOff>1847695</xdr:colOff>
      <xdr:row>2</xdr:row>
      <xdr:rowOff>374499</xdr:rowOff>
    </xdr:to>
    <xdr:pic>
      <xdr:nvPicPr>
        <xdr:cNvPr id="3" name="Picture 2" descr="NPG Logos - 187cropped">
          <a:extLst>
            <a:ext uri="{FF2B5EF4-FFF2-40B4-BE49-F238E27FC236}">
              <a16:creationId xmlns="" xmlns:a16="http://schemas.microsoft.com/office/drawing/2014/main" id="{00000000-0008-0000-0100-000003000000}"/>
            </a:ext>
          </a:extLst>
        </xdr:cNvPr>
        <xdr:cNvPicPr/>
      </xdr:nvPicPr>
      <xdr:blipFill rotWithShape="1">
        <a:blip xmlns:r="http://schemas.openxmlformats.org/officeDocument/2006/relationships" r:embed="rId2" r:link="rId3">
          <a:extLst>
            <a:ext uri="{28A0092B-C50C-407E-A947-70E740481C1C}">
              <a14:useLocalDpi xmlns:a14="http://schemas.microsoft.com/office/drawing/2010/main" val="0"/>
            </a:ext>
          </a:extLst>
        </a:blip>
        <a:srcRect r="9371" b="11475"/>
        <a:stretch/>
      </xdr:blipFill>
      <xdr:spPr bwMode="auto">
        <a:xfrm>
          <a:off x="15267971" y="483203"/>
          <a:ext cx="1834843" cy="35998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C11"/>
  <sheetViews>
    <sheetView workbookViewId="0">
      <selection activeCell="A10" sqref="A10"/>
    </sheetView>
  </sheetViews>
  <sheetFormatPr defaultColWidth="8.85546875" defaultRowHeight="15" x14ac:dyDescent="0.25"/>
  <cols>
    <col min="1" max="1" width="151" style="79" customWidth="1"/>
    <col min="3" max="3" width="58.140625" style="79" bestFit="1" customWidth="1"/>
  </cols>
  <sheetData>
    <row r="2" spans="1:3" ht="18.95" x14ac:dyDescent="0.25">
      <c r="A2" s="74" t="s">
        <v>52</v>
      </c>
    </row>
    <row r="3" spans="1:3" x14ac:dyDescent="0.2">
      <c r="A3" s="75"/>
    </row>
    <row r="4" spans="1:3" ht="48" x14ac:dyDescent="0.2">
      <c r="A4" s="76" t="s">
        <v>53</v>
      </c>
    </row>
    <row r="5" spans="1:3" ht="15.95" x14ac:dyDescent="0.2">
      <c r="A5" s="77" t="s">
        <v>50</v>
      </c>
    </row>
    <row r="6" spans="1:3" ht="15.95" x14ac:dyDescent="0.2">
      <c r="A6" s="77" t="s">
        <v>54</v>
      </c>
    </row>
    <row r="7" spans="1:3" ht="32.1" x14ac:dyDescent="0.2">
      <c r="A7" s="77" t="s">
        <v>55</v>
      </c>
    </row>
    <row r="8" spans="1:3" ht="47.25" x14ac:dyDescent="0.25">
      <c r="A8" s="76" t="s">
        <v>70</v>
      </c>
      <c r="C8" s="80"/>
    </row>
    <row r="9" spans="1:3" ht="32.1" x14ac:dyDescent="0.2">
      <c r="A9" s="78" t="s">
        <v>59</v>
      </c>
      <c r="C9" s="81"/>
    </row>
    <row r="10" spans="1:3" ht="48" x14ac:dyDescent="0.2">
      <c r="A10" s="78" t="s">
        <v>58</v>
      </c>
    </row>
    <row r="11" spans="1:3" ht="32.1" x14ac:dyDescent="0.2">
      <c r="A11" s="77" t="s">
        <v>57</v>
      </c>
    </row>
  </sheetData>
  <sheetProtection password="8A64"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I11"/>
  <sheetViews>
    <sheetView tabSelected="1" zoomScale="70" zoomScaleNormal="70" workbookViewId="0">
      <selection activeCell="H21" sqref="H21"/>
    </sheetView>
  </sheetViews>
  <sheetFormatPr defaultColWidth="8.85546875" defaultRowHeight="15" x14ac:dyDescent="0.25"/>
  <cols>
    <col min="1" max="1" width="1.42578125" customWidth="1"/>
    <col min="2" max="2" width="42.42578125" customWidth="1"/>
    <col min="3" max="3" width="72.28515625" customWidth="1"/>
    <col min="4" max="4" width="45.85546875" bestFit="1" customWidth="1"/>
    <col min="5" max="5" width="40.42578125" bestFit="1" customWidth="1"/>
    <col min="6" max="6" width="8.7109375" customWidth="1"/>
    <col min="7" max="7" width="10.42578125" customWidth="1"/>
    <col min="8" max="8" width="31.42578125" customWidth="1"/>
    <col min="9" max="9" width="23.42578125" bestFit="1" customWidth="1"/>
  </cols>
  <sheetData>
    <row r="1" spans="2:9" ht="21.95" thickBot="1" x14ac:dyDescent="0.3">
      <c r="B1" s="34" t="s">
        <v>31</v>
      </c>
    </row>
    <row r="2" spans="2:9" ht="15.95" thickBot="1" x14ac:dyDescent="0.25">
      <c r="C2" s="1"/>
    </row>
    <row r="3" spans="2:9" ht="38.25" thickBot="1" x14ac:dyDescent="0.35">
      <c r="B3" s="14" t="s">
        <v>0</v>
      </c>
      <c r="C3" s="15" t="s">
        <v>20</v>
      </c>
      <c r="D3" s="17" t="s">
        <v>26</v>
      </c>
      <c r="E3" s="17" t="s">
        <v>27</v>
      </c>
      <c r="G3" s="63"/>
      <c r="H3" s="64"/>
      <c r="I3" s="65">
        <f ca="1">TODAY()</f>
        <v>43333</v>
      </c>
    </row>
    <row r="4" spans="2:9" ht="38.25" thickBot="1" x14ac:dyDescent="0.35">
      <c r="B4" s="49" t="s">
        <v>28</v>
      </c>
      <c r="C4" s="54">
        <v>0</v>
      </c>
      <c r="D4" s="55">
        <f ca="1">IF(SUM(C4:C7)&gt;1000, "Max No. of Customers Exceeded", (SUM(INDIRECT("Calculations!G3:G"&amp;(C4+3)))/0.95))</f>
        <v>0</v>
      </c>
      <c r="E4" s="56" t="str">
        <f>IFERROR(IF(C4=0,"No Demand",(D4/C4)*0.95),"Max No. of Customers Exceeded")</f>
        <v>No Demand</v>
      </c>
      <c r="F4" s="16"/>
      <c r="G4" s="66" t="s">
        <v>46</v>
      </c>
      <c r="H4" s="67" t="str">
        <f>VLOOKUP(MAX('Version Control'!A4:A28),'Version Control'!A4:C28,2,FALSE)</f>
        <v>V2.0</v>
      </c>
      <c r="I4" s="68">
        <f>VLOOKUP(MAX('Version Control'!A4:A28),'Version Control'!A4:C28,3,FALSE)</f>
        <v>43327</v>
      </c>
    </row>
    <row r="5" spans="2:9" ht="18.75" x14ac:dyDescent="0.3">
      <c r="B5" s="50" t="s">
        <v>29</v>
      </c>
      <c r="C5" s="57">
        <v>0</v>
      </c>
      <c r="D5" s="58">
        <f ca="1">IF(SUM(C4:C7)&gt;1000, "Max No. of Customers Exceeded", (SUM(INDIRECT("Calculations!H3:H"&amp;(C5+3)))/0.95))</f>
        <v>0</v>
      </c>
      <c r="E5" s="59" t="str">
        <f>IFERROR(IF(C5=0,"Eq Demand N/A",(D5/C5)*0.95),"Max No. of Customers Exceeded")</f>
        <v>Eq Demand N/A</v>
      </c>
      <c r="G5" s="69"/>
      <c r="H5" s="69"/>
      <c r="I5" s="69"/>
    </row>
    <row r="6" spans="2:9" ht="18.75" x14ac:dyDescent="0.3">
      <c r="B6" s="50" t="s">
        <v>62</v>
      </c>
      <c r="C6" s="57">
        <v>0</v>
      </c>
      <c r="D6" s="58">
        <f ca="1">IF(SUM(C4:C7)&gt;1000,"Max No. of Customers Exceeded",(SUM(INDIRECT("Calculations!I3:I"&amp;(C6+3)))/0.95))</f>
        <v>0</v>
      </c>
      <c r="E6" s="59" t="str">
        <f>IFERROR(IF(C6=0,"Eq Demand N/A",(D6/C6)*0.95),"Max No. of Customers Exceeded")</f>
        <v>Eq Demand N/A</v>
      </c>
      <c r="G6" s="69"/>
      <c r="H6" s="69"/>
      <c r="I6" s="69"/>
    </row>
    <row r="7" spans="2:9" ht="18.75" x14ac:dyDescent="0.3">
      <c r="B7" s="50" t="s">
        <v>63</v>
      </c>
      <c r="C7" s="57">
        <v>0</v>
      </c>
      <c r="D7" s="58">
        <f ca="1">IF(SUM(C4:C7)&gt;1000,"Max No. of Customers Exceeded",(SUM(INDIRECT("Calculations!J3:J"&amp;(C7+3)))/0.95))</f>
        <v>0</v>
      </c>
      <c r="E7" s="59" t="str">
        <f>IFERROR(IF(C7=0,"Eq Demand N/A",(D7/C7)*0.95),"Max No. of Customers Exceeded")</f>
        <v>Eq Demand N/A</v>
      </c>
      <c r="G7" s="69"/>
      <c r="H7" s="69"/>
      <c r="I7" s="69"/>
    </row>
    <row r="8" spans="2:9" ht="37.5" x14ac:dyDescent="0.3">
      <c r="B8" s="51" t="s">
        <v>45</v>
      </c>
      <c r="C8" s="82" t="str">
        <f>C4&amp;" GD, plus "&amp;C5&amp;" with GD+HP, plus "&amp;C6&amp;" with GD+16A EV and "&amp;C7&amp;" with GD+32A EV"</f>
        <v>0 GD, plus 0 with GD+HP, plus 0 with GD+16A EV and 0 with GD+32A EV</v>
      </c>
      <c r="D8" s="58">
        <f ca="1">IF(SUM(C4:C7)&gt;1000,"Max No. of Customers Exceeded",SUM(D4:D7))</f>
        <v>0</v>
      </c>
      <c r="E8" s="60"/>
      <c r="G8" s="69"/>
      <c r="H8" s="69"/>
      <c r="I8" s="69"/>
    </row>
    <row r="9" spans="2:9" ht="19.5" thickBot="1" x14ac:dyDescent="0.35">
      <c r="B9" s="50"/>
      <c r="C9" s="61"/>
      <c r="D9" s="86"/>
      <c r="E9" s="87"/>
      <c r="G9" s="69"/>
      <c r="H9" s="69"/>
      <c r="I9" s="69"/>
    </row>
    <row r="10" spans="2:9" ht="19.5" thickBot="1" x14ac:dyDescent="0.35">
      <c r="B10" s="52" t="s">
        <v>44</v>
      </c>
      <c r="C10" s="57" t="s">
        <v>2</v>
      </c>
      <c r="D10" s="88"/>
      <c r="E10" s="89"/>
      <c r="G10" s="70"/>
      <c r="H10" s="71" t="s">
        <v>21</v>
      </c>
      <c r="I10" s="69"/>
    </row>
    <row r="11" spans="2:9" ht="19.5" thickBot="1" x14ac:dyDescent="0.35">
      <c r="B11" s="53" t="s">
        <v>3</v>
      </c>
      <c r="C11" s="62">
        <f t="array" aca="1" ref="C11" ca="1">IFERROR(INDEX(Calculations!D3:D15,MATCH(TRUE, ISNUMBER(IF(C10=Calculations!A3:A15, IF(D8&gt;=Calculations!B3:B15, IF(D8&lt;Calculations!C3:C15,Calculations!D3:D15)))),0),0),"Design Demand Exceeded/Incompatible Transformer Size")</f>
        <v>315</v>
      </c>
      <c r="D11" s="90"/>
      <c r="E11" s="91"/>
      <c r="G11" s="72"/>
      <c r="H11" s="71" t="s">
        <v>30</v>
      </c>
      <c r="I11" s="69"/>
    </row>
  </sheetData>
  <sheetProtection password="8A64" sheet="1" objects="1" scenarios="1"/>
  <dataConsolidate/>
  <mergeCells count="1">
    <mergeCell ref="D9:E11"/>
  </mergeCells>
  <dataValidations count="1">
    <dataValidation type="list" allowBlank="1" showInputMessage="1" showErrorMessage="1" sqref="C10">
      <formula1>"PM, GM"</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12145"/>
  <sheetViews>
    <sheetView topLeftCell="D1" zoomScale="115" zoomScaleNormal="115" workbookViewId="0">
      <selection activeCell="I4" sqref="I4"/>
    </sheetView>
  </sheetViews>
  <sheetFormatPr defaultColWidth="8.85546875" defaultRowHeight="15" x14ac:dyDescent="0.25"/>
  <cols>
    <col min="1" max="1" width="22.85546875" bestFit="1" customWidth="1"/>
    <col min="2" max="2" width="23.85546875" bestFit="1" customWidth="1"/>
    <col min="3" max="3" width="26.28515625" bestFit="1" customWidth="1"/>
    <col min="4" max="4" width="10" bestFit="1" customWidth="1"/>
    <col min="6" max="6" width="22" bestFit="1" customWidth="1"/>
    <col min="7" max="7" width="12.140625" bestFit="1" customWidth="1"/>
    <col min="8" max="8" width="14.85546875" bestFit="1" customWidth="1"/>
    <col min="9" max="10" width="19.7109375" customWidth="1"/>
    <col min="11" max="11" width="18.28515625" customWidth="1"/>
    <col min="12" max="12" width="14.85546875" bestFit="1" customWidth="1"/>
    <col min="13" max="13" width="19.7109375" bestFit="1" customWidth="1"/>
    <col min="14" max="14" width="19.7109375" customWidth="1"/>
    <col min="15" max="15" width="21.42578125" bestFit="1" customWidth="1"/>
    <col min="16" max="16" width="22.85546875" bestFit="1" customWidth="1"/>
    <col min="17" max="17" width="23.42578125" bestFit="1" customWidth="1"/>
    <col min="18" max="18" width="12.140625" bestFit="1" customWidth="1"/>
    <col min="19" max="19" width="14" bestFit="1" customWidth="1"/>
    <col min="20" max="20" width="19.7109375" bestFit="1" customWidth="1"/>
    <col min="21" max="21" width="19.7109375" customWidth="1"/>
    <col min="22" max="22" width="18.28515625" bestFit="1" customWidth="1"/>
    <col min="23" max="23" width="14" bestFit="1" customWidth="1"/>
    <col min="24" max="24" width="19.7109375" bestFit="1" customWidth="1"/>
    <col min="25" max="25" width="19.7109375" customWidth="1"/>
    <col min="26" max="26" width="21.42578125" bestFit="1" customWidth="1"/>
    <col min="27" max="27" width="22.85546875" bestFit="1" customWidth="1"/>
  </cols>
  <sheetData>
    <row r="1" spans="1:27" ht="19.5" thickTop="1" thickBot="1" x14ac:dyDescent="0.3">
      <c r="A1" s="92" t="s">
        <v>22</v>
      </c>
      <c r="B1" s="93"/>
      <c r="C1" s="93"/>
      <c r="D1" s="94"/>
      <c r="F1" s="36" t="s">
        <v>25</v>
      </c>
      <c r="G1" s="100" t="s">
        <v>33</v>
      </c>
      <c r="H1" s="101"/>
      <c r="I1" s="101"/>
      <c r="J1" s="102"/>
      <c r="K1" s="100" t="s">
        <v>34</v>
      </c>
      <c r="L1" s="101"/>
      <c r="M1" s="101"/>
      <c r="N1" s="102"/>
      <c r="O1" s="98" t="s">
        <v>35</v>
      </c>
      <c r="P1" s="98"/>
      <c r="Q1" s="37" t="s">
        <v>24</v>
      </c>
      <c r="R1" s="100" t="s">
        <v>32</v>
      </c>
      <c r="S1" s="101"/>
      <c r="T1" s="101"/>
      <c r="U1" s="102"/>
      <c r="V1" s="100" t="s">
        <v>40</v>
      </c>
      <c r="W1" s="101"/>
      <c r="X1" s="101"/>
      <c r="Y1" s="102"/>
      <c r="Z1" s="98" t="s">
        <v>41</v>
      </c>
      <c r="AA1" s="99"/>
    </row>
    <row r="2" spans="1:27" ht="30" customHeight="1" thickTop="1" thickBot="1" x14ac:dyDescent="0.3">
      <c r="A2" s="18" t="s">
        <v>11</v>
      </c>
      <c r="B2" s="19" t="s">
        <v>13</v>
      </c>
      <c r="C2" s="19" t="s">
        <v>14</v>
      </c>
      <c r="D2" s="20" t="s">
        <v>12</v>
      </c>
      <c r="F2" s="38" t="s">
        <v>15</v>
      </c>
      <c r="G2" s="40" t="s">
        <v>36</v>
      </c>
      <c r="H2" s="40" t="s">
        <v>37</v>
      </c>
      <c r="I2" s="40" t="s">
        <v>60</v>
      </c>
      <c r="J2" s="40" t="s">
        <v>61</v>
      </c>
      <c r="K2" s="40" t="s">
        <v>38</v>
      </c>
      <c r="L2" s="40" t="s">
        <v>39</v>
      </c>
      <c r="M2" s="40" t="s">
        <v>60</v>
      </c>
      <c r="N2" s="40" t="s">
        <v>61</v>
      </c>
      <c r="O2" s="40" t="s">
        <v>42</v>
      </c>
      <c r="P2" s="40" t="s">
        <v>43</v>
      </c>
      <c r="Q2" s="39" t="s">
        <v>16</v>
      </c>
      <c r="R2" s="40" t="s">
        <v>36</v>
      </c>
      <c r="S2" s="40" t="s">
        <v>37</v>
      </c>
      <c r="T2" s="40" t="s">
        <v>60</v>
      </c>
      <c r="U2" s="40" t="s">
        <v>61</v>
      </c>
      <c r="V2" s="40" t="s">
        <v>38</v>
      </c>
      <c r="W2" s="40" t="s">
        <v>39</v>
      </c>
      <c r="X2" s="40" t="s">
        <v>60</v>
      </c>
      <c r="Y2" s="40" t="s">
        <v>61</v>
      </c>
      <c r="Z2" s="40" t="s">
        <v>42</v>
      </c>
      <c r="AA2" s="41" t="s">
        <v>43</v>
      </c>
    </row>
    <row r="3" spans="1:27" ht="15.75" thickTop="1" x14ac:dyDescent="0.25">
      <c r="A3" s="25" t="s">
        <v>1</v>
      </c>
      <c r="B3" s="26">
        <v>0</v>
      </c>
      <c r="C3" s="26">
        <v>20</v>
      </c>
      <c r="D3" s="27">
        <v>25</v>
      </c>
      <c r="F3" s="35">
        <v>0</v>
      </c>
      <c r="G3" s="42">
        <v>0</v>
      </c>
      <c r="H3" s="42">
        <v>0</v>
      </c>
      <c r="I3" s="42">
        <v>0</v>
      </c>
      <c r="J3" s="42">
        <f>I3</f>
        <v>0</v>
      </c>
      <c r="K3" s="42">
        <v>0</v>
      </c>
      <c r="L3" s="42">
        <v>0</v>
      </c>
      <c r="M3" s="42">
        <v>0</v>
      </c>
      <c r="N3" s="42">
        <v>0</v>
      </c>
      <c r="O3" s="42">
        <v>0</v>
      </c>
      <c r="P3" s="42">
        <v>0</v>
      </c>
      <c r="Q3" s="42">
        <f ca="1">IF(MAX(Calculator!$C$4:$C$7)&gt;=F3, Calculator!$C$11, 0)</f>
        <v>315</v>
      </c>
      <c r="R3" s="42">
        <f t="shared" ref="R3:R66" si="0">G3/0.95</f>
        <v>0</v>
      </c>
      <c r="S3" s="42">
        <f t="shared" ref="S3:S66" si="1">H3/0.95</f>
        <v>0</v>
      </c>
      <c r="T3" s="42">
        <f t="shared" ref="T3:U66" si="2">I3/0.95</f>
        <v>0</v>
      </c>
      <c r="U3" s="42">
        <f t="shared" si="2"/>
        <v>0</v>
      </c>
      <c r="V3" s="42">
        <f t="shared" ref="V3:V66" si="3">K3/0.95</f>
        <v>0</v>
      </c>
      <c r="W3" s="42">
        <f t="shared" ref="W3:W66" si="4">L3/0.95</f>
        <v>0</v>
      </c>
      <c r="X3" s="42">
        <f t="shared" ref="X3:Y66" si="5">M3/0.95</f>
        <v>0</v>
      </c>
      <c r="Y3" s="42">
        <f t="shared" si="5"/>
        <v>0</v>
      </c>
      <c r="Z3" s="42">
        <f t="shared" ref="Z3:Z66" si="6">O3/0.95</f>
        <v>0</v>
      </c>
      <c r="AA3" s="43">
        <f t="shared" ref="AA3" si="7">P3/0.95</f>
        <v>0</v>
      </c>
    </row>
    <row r="4" spans="1:27" x14ac:dyDescent="0.25">
      <c r="A4" s="28" t="s">
        <v>1</v>
      </c>
      <c r="B4" s="29">
        <v>20</v>
      </c>
      <c r="C4" s="29">
        <v>34</v>
      </c>
      <c r="D4" s="30">
        <v>50</v>
      </c>
      <c r="F4" s="22">
        <v>1</v>
      </c>
      <c r="G4" s="44">
        <f>4.6*POWER(F4, -0.22)</f>
        <v>4.5999999999999996</v>
      </c>
      <c r="H4" s="44">
        <f>(6.1*POWER(F4, -0.254775))</f>
        <v>6.1</v>
      </c>
      <c r="I4" s="44">
        <f>G4+(2.585*(POWER(F4,-0.149)))</f>
        <v>7.1849999999999996</v>
      </c>
      <c r="J4" s="44">
        <f>((I4-G4)*2)+G4</f>
        <v>9.77</v>
      </c>
      <c r="K4" s="44">
        <f>K3+G4</f>
        <v>4.5999999999999996</v>
      </c>
      <c r="L4" s="44">
        <f>L3+H4</f>
        <v>6.1</v>
      </c>
      <c r="M4" s="44">
        <f>M3+I4</f>
        <v>7.1849999999999996</v>
      </c>
      <c r="N4" s="44">
        <f>N3+J4</f>
        <v>9.77</v>
      </c>
      <c r="O4" s="44">
        <f>SUM(IF(Calculator!$C$4&gt;=F4,G4,0),IF(Calculator!$C$5&gt;=F4,H4,0),IF(Calculator!$C$6&gt;=F4,I4,0),IF(Calculator!$C$7&gt;=F4,J4,0))</f>
        <v>0</v>
      </c>
      <c r="P4" s="44">
        <f t="shared" ref="P4:P67" si="8">O4+P3</f>
        <v>0</v>
      </c>
      <c r="Q4" s="44">
        <f>IF(MAX(Calculator!$C$4:$C$7)&gt;=F4, Calculator!$C$11, 0)</f>
        <v>0</v>
      </c>
      <c r="R4" s="44">
        <f t="shared" si="0"/>
        <v>4.8421052631578947</v>
      </c>
      <c r="S4" s="44">
        <f t="shared" si="1"/>
        <v>6.4210526315789469</v>
      </c>
      <c r="T4" s="44">
        <f t="shared" si="2"/>
        <v>7.5631578947368423</v>
      </c>
      <c r="U4" s="44">
        <f t="shared" si="2"/>
        <v>10.284210526315789</v>
      </c>
      <c r="V4" s="44">
        <f t="shared" si="3"/>
        <v>4.8421052631578947</v>
      </c>
      <c r="W4" s="44">
        <f t="shared" si="4"/>
        <v>6.4210526315789469</v>
      </c>
      <c r="X4" s="44">
        <f t="shared" si="5"/>
        <v>7.5631578947368423</v>
      </c>
      <c r="Y4" s="44">
        <f t="shared" si="5"/>
        <v>10.284210526315789</v>
      </c>
      <c r="Z4" s="44">
        <f t="shared" si="6"/>
        <v>0</v>
      </c>
      <c r="AA4" s="45">
        <f t="shared" ref="AA4:AA67" si="9">P4/0.95</f>
        <v>0</v>
      </c>
    </row>
    <row r="5" spans="1:27" x14ac:dyDescent="0.25">
      <c r="A5" s="28" t="s">
        <v>1</v>
      </c>
      <c r="B5" s="29">
        <v>34</v>
      </c>
      <c r="C5" s="29">
        <v>84</v>
      </c>
      <c r="D5" s="30">
        <v>100</v>
      </c>
      <c r="F5" s="22">
        <v>2</v>
      </c>
      <c r="G5" s="44">
        <f t="shared" ref="G5:G68" si="10">4.6*POWER(F5, -0.22)</f>
        <v>3.949401007613667</v>
      </c>
      <c r="H5" s="44">
        <f t="shared" ref="H5:H68" si="11">(6.1*POWER(F5, -0.254775))</f>
        <v>5.1125187980998446</v>
      </c>
      <c r="I5" s="44">
        <f t="shared" ref="I5:I68" si="12">G5+(2.585*(POWER(F5,-0.149)))</f>
        <v>6.2807488607317818</v>
      </c>
      <c r="J5" s="44">
        <f t="shared" ref="J5:J68" si="13">((I5-G5)*2)+G5</f>
        <v>8.6120967138498976</v>
      </c>
      <c r="K5" s="44">
        <f t="shared" ref="K5:K68" si="14">K4+G5</f>
        <v>8.5494010076136675</v>
      </c>
      <c r="L5" s="44">
        <f t="shared" ref="L5:L68" si="15">L4+H5</f>
        <v>11.212518798099843</v>
      </c>
      <c r="M5" s="44">
        <f t="shared" ref="M5:M68" si="16">M4+I5</f>
        <v>13.465748860731782</v>
      </c>
      <c r="N5" s="44">
        <f t="shared" ref="N5:N68" si="17">N4+J5</f>
        <v>18.382096713849897</v>
      </c>
      <c r="O5" s="44">
        <f>SUM(IF(Calculator!$C$4&gt;=F5,G5,0),IF(Calculator!$C$5&gt;=F5,H5,0),IF(Calculator!$C$6&gt;=F5,I5,0),IF(Calculator!$C$7&gt;=F5,J5,0))</f>
        <v>0</v>
      </c>
      <c r="P5" s="44">
        <f t="shared" si="8"/>
        <v>0</v>
      </c>
      <c r="Q5" s="44">
        <f>IF(MAX(Calculator!$C$4:$C$7)&gt;=F5, Calculator!$C$11, 0)</f>
        <v>0</v>
      </c>
      <c r="R5" s="44">
        <f t="shared" si="0"/>
        <v>4.1572642185407025</v>
      </c>
      <c r="S5" s="44">
        <f t="shared" si="1"/>
        <v>5.3815987348419423</v>
      </c>
      <c r="T5" s="44">
        <f t="shared" si="2"/>
        <v>6.6113145902439809</v>
      </c>
      <c r="U5" s="44">
        <f t="shared" si="2"/>
        <v>9.0653649619472603</v>
      </c>
      <c r="V5" s="44">
        <f t="shared" si="3"/>
        <v>8.9993694816985972</v>
      </c>
      <c r="W5" s="44">
        <f t="shared" si="4"/>
        <v>11.802651366420887</v>
      </c>
      <c r="X5" s="44">
        <f t="shared" si="5"/>
        <v>14.174472484980825</v>
      </c>
      <c r="Y5" s="44">
        <f t="shared" si="5"/>
        <v>19.349575488263049</v>
      </c>
      <c r="Z5" s="44">
        <f t="shared" si="6"/>
        <v>0</v>
      </c>
      <c r="AA5" s="45">
        <f t="shared" si="9"/>
        <v>0</v>
      </c>
    </row>
    <row r="6" spans="1:27" x14ac:dyDescent="0.25">
      <c r="A6" s="28" t="s">
        <v>1</v>
      </c>
      <c r="B6" s="29">
        <v>84</v>
      </c>
      <c r="C6" s="29">
        <v>134</v>
      </c>
      <c r="D6" s="30">
        <v>200</v>
      </c>
      <c r="F6" s="22">
        <v>3</v>
      </c>
      <c r="G6" s="44">
        <f t="shared" si="10"/>
        <v>3.6123610895809311</v>
      </c>
      <c r="H6" s="44">
        <f t="shared" si="11"/>
        <v>4.610746734451622</v>
      </c>
      <c r="I6" s="44">
        <f t="shared" si="12"/>
        <v>5.807032369973296</v>
      </c>
      <c r="J6" s="44">
        <f t="shared" si="13"/>
        <v>8.0017036503656609</v>
      </c>
      <c r="K6" s="44">
        <f t="shared" si="14"/>
        <v>12.161762097194599</v>
      </c>
      <c r="L6" s="44">
        <f t="shared" si="15"/>
        <v>15.823265532551465</v>
      </c>
      <c r="M6" s="44">
        <f t="shared" si="16"/>
        <v>19.272781230705078</v>
      </c>
      <c r="N6" s="44">
        <f t="shared" si="17"/>
        <v>26.38380036421556</v>
      </c>
      <c r="O6" s="44">
        <f>SUM(IF(Calculator!$C$4&gt;=F6,G6,0),IF(Calculator!$C$5&gt;=F6,H6,0),IF(Calculator!$C$6&gt;=F6,I6,0),IF(Calculator!$C$7&gt;=F6,J6,0))</f>
        <v>0</v>
      </c>
      <c r="P6" s="44">
        <f t="shared" si="8"/>
        <v>0</v>
      </c>
      <c r="Q6" s="44">
        <f>IF(MAX(Calculator!$C$4:$C$7)&gt;=F6, Calculator!$C$11, 0)</f>
        <v>0</v>
      </c>
      <c r="R6" s="44">
        <f t="shared" si="0"/>
        <v>3.8024853574536119</v>
      </c>
      <c r="S6" s="44">
        <f t="shared" si="1"/>
        <v>4.8534176152122335</v>
      </c>
      <c r="T6" s="44">
        <f t="shared" si="2"/>
        <v>6.1126656526034697</v>
      </c>
      <c r="U6" s="44">
        <f t="shared" si="2"/>
        <v>8.4228459477533271</v>
      </c>
      <c r="V6" s="44">
        <f t="shared" si="3"/>
        <v>12.80185483915221</v>
      </c>
      <c r="W6" s="44">
        <f t="shared" si="4"/>
        <v>16.656068981633123</v>
      </c>
      <c r="X6" s="44">
        <f t="shared" si="5"/>
        <v>20.287138137584293</v>
      </c>
      <c r="Y6" s="44">
        <f t="shared" si="5"/>
        <v>27.77242143601638</v>
      </c>
      <c r="Z6" s="44">
        <f t="shared" si="6"/>
        <v>0</v>
      </c>
      <c r="AA6" s="45">
        <f t="shared" si="9"/>
        <v>0</v>
      </c>
    </row>
    <row r="7" spans="1:27" x14ac:dyDescent="0.25">
      <c r="A7" s="28" t="s">
        <v>1</v>
      </c>
      <c r="B7" s="29">
        <v>134</v>
      </c>
      <c r="C7" s="29">
        <v>265</v>
      </c>
      <c r="D7" s="30">
        <v>315</v>
      </c>
      <c r="F7" s="22">
        <v>4</v>
      </c>
      <c r="G7" s="44">
        <f t="shared" si="10"/>
        <v>3.3908191997695329</v>
      </c>
      <c r="H7" s="44">
        <f t="shared" si="11"/>
        <v>4.2848931903154552</v>
      </c>
      <c r="I7" s="44">
        <f t="shared" si="12"/>
        <v>5.493404426941078</v>
      </c>
      <c r="J7" s="44">
        <f t="shared" si="13"/>
        <v>7.5959896541126231</v>
      </c>
      <c r="K7" s="44">
        <f t="shared" si="14"/>
        <v>15.552581296964131</v>
      </c>
      <c r="L7" s="44">
        <f t="shared" si="15"/>
        <v>20.108158722866921</v>
      </c>
      <c r="M7" s="44">
        <f t="shared" si="16"/>
        <v>24.766185657646155</v>
      </c>
      <c r="N7" s="44">
        <f t="shared" si="17"/>
        <v>33.979790018328181</v>
      </c>
      <c r="O7" s="44">
        <f>SUM(IF(Calculator!$C$4&gt;=F7,G7,0),IF(Calculator!$C$5&gt;=F7,H7,0),IF(Calculator!$C$6&gt;=F7,I7,0),IF(Calculator!$C$7&gt;=F7,J7,0))</f>
        <v>0</v>
      </c>
      <c r="P7" s="44">
        <f t="shared" si="8"/>
        <v>0</v>
      </c>
      <c r="Q7" s="44">
        <f>IF(MAX(Calculator!$C$4:$C$7)&gt;=F7, Calculator!$C$11, 0)</f>
        <v>0</v>
      </c>
      <c r="R7" s="44">
        <f t="shared" si="0"/>
        <v>3.5692833681784557</v>
      </c>
      <c r="S7" s="44">
        <f t="shared" si="1"/>
        <v>4.5104138845425847</v>
      </c>
      <c r="T7" s="44">
        <f t="shared" si="2"/>
        <v>5.7825309757274512</v>
      </c>
      <c r="U7" s="44">
        <f t="shared" si="2"/>
        <v>7.9957785832764454</v>
      </c>
      <c r="V7" s="44">
        <f t="shared" si="3"/>
        <v>16.371138207330667</v>
      </c>
      <c r="W7" s="44">
        <f t="shared" si="4"/>
        <v>21.166482866175709</v>
      </c>
      <c r="X7" s="44">
        <f t="shared" si="5"/>
        <v>26.069669113311743</v>
      </c>
      <c r="Y7" s="44">
        <f t="shared" si="5"/>
        <v>35.768200019292827</v>
      </c>
      <c r="Z7" s="44">
        <f t="shared" si="6"/>
        <v>0</v>
      </c>
      <c r="AA7" s="45">
        <f t="shared" si="9"/>
        <v>0</v>
      </c>
    </row>
    <row r="8" spans="1:27" x14ac:dyDescent="0.25">
      <c r="A8" s="28" t="s">
        <v>2</v>
      </c>
      <c r="B8" s="29">
        <v>0</v>
      </c>
      <c r="C8" s="29">
        <v>49</v>
      </c>
      <c r="D8" s="30">
        <v>315</v>
      </c>
      <c r="F8" s="22">
        <v>5</v>
      </c>
      <c r="G8" s="44">
        <f t="shared" si="10"/>
        <v>3.2283783836469402</v>
      </c>
      <c r="H8" s="44">
        <f t="shared" si="11"/>
        <v>4.0480862032952389</v>
      </c>
      <c r="I8" s="44">
        <f t="shared" si="12"/>
        <v>5.2622054224508874</v>
      </c>
      <c r="J8" s="44">
        <f t="shared" si="13"/>
        <v>7.2960324612548346</v>
      </c>
      <c r="K8" s="44">
        <f t="shared" si="14"/>
        <v>18.780959680611073</v>
      </c>
      <c r="L8" s="44">
        <f t="shared" si="15"/>
        <v>24.156244926162159</v>
      </c>
      <c r="M8" s="44">
        <f t="shared" si="16"/>
        <v>30.028391080097041</v>
      </c>
      <c r="N8" s="44">
        <f t="shared" si="17"/>
        <v>41.275822479583013</v>
      </c>
      <c r="O8" s="44">
        <f>SUM(IF(Calculator!$C$4&gt;=F8,G8,0),IF(Calculator!$C$5&gt;=F8,H8,0),IF(Calculator!$C$6&gt;=F8,I8,0),IF(Calculator!$C$7&gt;=F8,J8,0))</f>
        <v>0</v>
      </c>
      <c r="P8" s="44">
        <f t="shared" si="8"/>
        <v>0</v>
      </c>
      <c r="Q8" s="44">
        <f>IF(MAX(Calculator!$C$4:$C$7)&gt;=F8, Calculator!$C$11, 0)</f>
        <v>0</v>
      </c>
      <c r="R8" s="44">
        <f t="shared" si="0"/>
        <v>3.398293035417832</v>
      </c>
      <c r="S8" s="44">
        <f t="shared" si="1"/>
        <v>4.2611433718897258</v>
      </c>
      <c r="T8" s="44">
        <f t="shared" si="2"/>
        <v>5.5391636025798814</v>
      </c>
      <c r="U8" s="44">
        <f t="shared" si="2"/>
        <v>7.6800341697419316</v>
      </c>
      <c r="V8" s="44">
        <f t="shared" si="3"/>
        <v>19.769431242748499</v>
      </c>
      <c r="W8" s="44">
        <f t="shared" si="4"/>
        <v>25.427626238065432</v>
      </c>
      <c r="X8" s="44">
        <f t="shared" si="5"/>
        <v>31.608832715891623</v>
      </c>
      <c r="Y8" s="44">
        <f t="shared" si="5"/>
        <v>43.44823418903475</v>
      </c>
      <c r="Z8" s="44">
        <f t="shared" si="6"/>
        <v>0</v>
      </c>
      <c r="AA8" s="45">
        <f t="shared" si="9"/>
        <v>0</v>
      </c>
    </row>
    <row r="9" spans="1:27" x14ac:dyDescent="0.25">
      <c r="A9" s="28" t="s">
        <v>2</v>
      </c>
      <c r="B9" s="29">
        <v>49</v>
      </c>
      <c r="C9" s="29">
        <v>219</v>
      </c>
      <c r="D9" s="30">
        <v>315</v>
      </c>
      <c r="F9" s="22">
        <v>6</v>
      </c>
      <c r="G9" s="44">
        <f t="shared" si="10"/>
        <v>3.1014483754468114</v>
      </c>
      <c r="H9" s="44">
        <f t="shared" si="11"/>
        <v>3.8643490742887523</v>
      </c>
      <c r="I9" s="44">
        <f t="shared" si="12"/>
        <v>5.0807683668753318</v>
      </c>
      <c r="J9" s="44">
        <f t="shared" si="13"/>
        <v>7.0600883583038527</v>
      </c>
      <c r="K9" s="44">
        <f t="shared" si="14"/>
        <v>21.882408056057884</v>
      </c>
      <c r="L9" s="44">
        <f t="shared" si="15"/>
        <v>28.020594000450913</v>
      </c>
      <c r="M9" s="44">
        <f t="shared" si="16"/>
        <v>35.10915944697237</v>
      </c>
      <c r="N9" s="44">
        <f t="shared" si="17"/>
        <v>48.335910837886864</v>
      </c>
      <c r="O9" s="44">
        <f>SUM(IF(Calculator!$C$4&gt;=F9,G9,0),IF(Calculator!$C$5&gt;=F9,H9,0),IF(Calculator!$C$6&gt;=F9,I9,0),IF(Calculator!$C$7&gt;=F9,J9,0))</f>
        <v>0</v>
      </c>
      <c r="P9" s="44">
        <f t="shared" si="8"/>
        <v>0</v>
      </c>
      <c r="Q9" s="44">
        <f>IF(MAX(Calculator!$C$4:$C$7)&gt;=F9, Calculator!$C$11, 0)</f>
        <v>0</v>
      </c>
      <c r="R9" s="44">
        <f t="shared" si="0"/>
        <v>3.2646825004703279</v>
      </c>
      <c r="S9" s="44">
        <f t="shared" si="1"/>
        <v>4.0677358676723712</v>
      </c>
      <c r="T9" s="44">
        <f t="shared" si="2"/>
        <v>5.3481772282898232</v>
      </c>
      <c r="U9" s="44">
        <f t="shared" si="2"/>
        <v>7.4316719561093194</v>
      </c>
      <c r="V9" s="44">
        <f t="shared" si="3"/>
        <v>23.034113743218825</v>
      </c>
      <c r="W9" s="44">
        <f t="shared" si="4"/>
        <v>29.495362105737804</v>
      </c>
      <c r="X9" s="44">
        <f t="shared" si="5"/>
        <v>36.957009944181443</v>
      </c>
      <c r="Y9" s="44">
        <f t="shared" si="5"/>
        <v>50.879906145144069</v>
      </c>
      <c r="Z9" s="44">
        <f t="shared" si="6"/>
        <v>0</v>
      </c>
      <c r="AA9" s="45">
        <f t="shared" si="9"/>
        <v>0</v>
      </c>
    </row>
    <row r="10" spans="1:27" x14ac:dyDescent="0.25">
      <c r="A10" s="28" t="s">
        <v>2</v>
      </c>
      <c r="B10" s="29">
        <v>219</v>
      </c>
      <c r="C10" s="29">
        <v>314</v>
      </c>
      <c r="D10" s="30">
        <v>500</v>
      </c>
      <c r="F10" s="22">
        <v>7</v>
      </c>
      <c r="G10" s="44">
        <f t="shared" si="10"/>
        <v>2.9980319918960707</v>
      </c>
      <c r="H10" s="44">
        <f t="shared" si="11"/>
        <v>3.7155232380666647</v>
      </c>
      <c r="I10" s="44">
        <f t="shared" si="12"/>
        <v>4.932408189004386</v>
      </c>
      <c r="J10" s="44">
        <f t="shared" si="13"/>
        <v>6.8667843861127018</v>
      </c>
      <c r="K10" s="44">
        <f t="shared" si="14"/>
        <v>24.880440047953954</v>
      </c>
      <c r="L10" s="44">
        <f t="shared" si="15"/>
        <v>31.736117238517579</v>
      </c>
      <c r="M10" s="44">
        <f t="shared" si="16"/>
        <v>40.041567635976755</v>
      </c>
      <c r="N10" s="44">
        <f t="shared" si="17"/>
        <v>55.202695223999569</v>
      </c>
      <c r="O10" s="44">
        <f>SUM(IF(Calculator!$C$4&gt;=F10,G10,0),IF(Calculator!$C$5&gt;=F10,H10,0),IF(Calculator!$C$6&gt;=F10,I10,0),IF(Calculator!$C$7&gt;=F10,J10,0))</f>
        <v>0</v>
      </c>
      <c r="P10" s="44">
        <f t="shared" si="8"/>
        <v>0</v>
      </c>
      <c r="Q10" s="44">
        <f>IF(MAX(Calculator!$C$4:$C$7)&gt;=F10, Calculator!$C$11, 0)</f>
        <v>0</v>
      </c>
      <c r="R10" s="44">
        <f t="shared" si="0"/>
        <v>3.1558231493642852</v>
      </c>
      <c r="S10" s="44">
        <f t="shared" si="1"/>
        <v>3.9110770927017526</v>
      </c>
      <c r="T10" s="44">
        <f t="shared" si="2"/>
        <v>5.1920086200046169</v>
      </c>
      <c r="U10" s="44">
        <f t="shared" si="2"/>
        <v>7.2281940906449496</v>
      </c>
      <c r="V10" s="44">
        <f t="shared" si="3"/>
        <v>26.189936892583109</v>
      </c>
      <c r="W10" s="44">
        <f t="shared" si="4"/>
        <v>33.406439198439557</v>
      </c>
      <c r="X10" s="44">
        <f t="shared" si="5"/>
        <v>42.149018564186058</v>
      </c>
      <c r="Y10" s="44">
        <f t="shared" si="5"/>
        <v>58.108100235789024</v>
      </c>
      <c r="Z10" s="44">
        <f t="shared" si="6"/>
        <v>0</v>
      </c>
      <c r="AA10" s="45">
        <f t="shared" si="9"/>
        <v>0</v>
      </c>
    </row>
    <row r="11" spans="1:27" x14ac:dyDescent="0.25">
      <c r="A11" s="28" t="s">
        <v>2</v>
      </c>
      <c r="B11" s="29">
        <v>314</v>
      </c>
      <c r="C11" s="29">
        <v>554</v>
      </c>
      <c r="D11" s="30">
        <v>800</v>
      </c>
      <c r="F11" s="22">
        <v>8</v>
      </c>
      <c r="G11" s="44">
        <f t="shared" si="10"/>
        <v>2.9112401661316438</v>
      </c>
      <c r="H11" s="44">
        <f t="shared" si="11"/>
        <v>3.5912454071045543</v>
      </c>
      <c r="I11" s="44">
        <f t="shared" si="12"/>
        <v>4.8075100134679101</v>
      </c>
      <c r="J11" s="44">
        <f t="shared" si="13"/>
        <v>6.7037798608041763</v>
      </c>
      <c r="K11" s="44">
        <f t="shared" si="14"/>
        <v>27.791680214085599</v>
      </c>
      <c r="L11" s="44">
        <f t="shared" si="15"/>
        <v>35.327362645622131</v>
      </c>
      <c r="M11" s="44">
        <f t="shared" si="16"/>
        <v>44.849077649444666</v>
      </c>
      <c r="N11" s="44">
        <f t="shared" si="17"/>
        <v>61.906475084803745</v>
      </c>
      <c r="O11" s="44">
        <f>SUM(IF(Calculator!$C$4&gt;=F11,G11,0),IF(Calculator!$C$5&gt;=F11,H11,0),IF(Calculator!$C$6&gt;=F11,I11,0),IF(Calculator!$C$7&gt;=F11,J11,0))</f>
        <v>0</v>
      </c>
      <c r="P11" s="44">
        <f t="shared" si="8"/>
        <v>0</v>
      </c>
      <c r="Q11" s="44">
        <f>IF(MAX(Calculator!$C$4:$C$7)&gt;=F11, Calculator!$C$11, 0)</f>
        <v>0</v>
      </c>
      <c r="R11" s="44">
        <f t="shared" si="0"/>
        <v>3.0644633327701514</v>
      </c>
      <c r="S11" s="44">
        <f t="shared" si="1"/>
        <v>3.7802583232679523</v>
      </c>
      <c r="T11" s="44">
        <f t="shared" si="2"/>
        <v>5.0605368562820106</v>
      </c>
      <c r="U11" s="44">
        <f t="shared" si="2"/>
        <v>7.0566103797938702</v>
      </c>
      <c r="V11" s="44">
        <f t="shared" si="3"/>
        <v>29.254400225353262</v>
      </c>
      <c r="W11" s="44">
        <f t="shared" si="4"/>
        <v>37.186697521707508</v>
      </c>
      <c r="X11" s="44">
        <f t="shared" si="5"/>
        <v>47.209555420468071</v>
      </c>
      <c r="Y11" s="44">
        <f t="shared" si="5"/>
        <v>65.164710615582891</v>
      </c>
      <c r="Z11" s="44">
        <f t="shared" si="6"/>
        <v>0</v>
      </c>
      <c r="AA11" s="45">
        <f t="shared" si="9"/>
        <v>0</v>
      </c>
    </row>
    <row r="12" spans="1:27" x14ac:dyDescent="0.25">
      <c r="A12" s="28" t="s">
        <v>2</v>
      </c>
      <c r="B12" s="29">
        <v>554</v>
      </c>
      <c r="C12" s="29">
        <v>624</v>
      </c>
      <c r="D12" s="30">
        <v>1000</v>
      </c>
      <c r="F12" s="22">
        <v>9</v>
      </c>
      <c r="G12" s="44">
        <f t="shared" si="10"/>
        <v>2.8367723133735501</v>
      </c>
      <c r="H12" s="44">
        <f t="shared" si="11"/>
        <v>3.4850795818452953</v>
      </c>
      <c r="I12" s="44">
        <f t="shared" si="12"/>
        <v>4.7000535624950448</v>
      </c>
      <c r="J12" s="44">
        <f t="shared" si="13"/>
        <v>6.5633348116165395</v>
      </c>
      <c r="K12" s="44">
        <f t="shared" si="14"/>
        <v>30.628452527459149</v>
      </c>
      <c r="L12" s="44">
        <f t="shared" si="15"/>
        <v>38.812442227467429</v>
      </c>
      <c r="M12" s="44">
        <f t="shared" si="16"/>
        <v>49.549131211939709</v>
      </c>
      <c r="N12" s="44">
        <f t="shared" si="17"/>
        <v>68.469809896420287</v>
      </c>
      <c r="O12" s="44">
        <f>SUM(IF(Calculator!$C$4&gt;=F12,G12,0),IF(Calculator!$C$5&gt;=F12,H12,0),IF(Calculator!$C$6&gt;=F12,I12,0),IF(Calculator!$C$7&gt;=F12,J12,0))</f>
        <v>0</v>
      </c>
      <c r="P12" s="44">
        <f t="shared" si="8"/>
        <v>0</v>
      </c>
      <c r="Q12" s="44">
        <f>IF(MAX(Calculator!$C$4:$C$7)&gt;=F12, Calculator!$C$11, 0)</f>
        <v>0</v>
      </c>
      <c r="R12" s="44">
        <f t="shared" si="0"/>
        <v>2.9860761193405794</v>
      </c>
      <c r="S12" s="44">
        <f t="shared" si="1"/>
        <v>3.6685048229950477</v>
      </c>
      <c r="T12" s="44">
        <f t="shared" si="2"/>
        <v>4.9474248026263634</v>
      </c>
      <c r="U12" s="44">
        <f t="shared" si="2"/>
        <v>6.908773485912147</v>
      </c>
      <c r="V12" s="44">
        <f t="shared" si="3"/>
        <v>32.240476344693846</v>
      </c>
      <c r="W12" s="44">
        <f t="shared" si="4"/>
        <v>40.855202344702562</v>
      </c>
      <c r="X12" s="44">
        <f t="shared" si="5"/>
        <v>52.156980223094436</v>
      </c>
      <c r="Y12" s="44">
        <f t="shared" si="5"/>
        <v>72.07348410149504</v>
      </c>
      <c r="Z12" s="44">
        <f t="shared" si="6"/>
        <v>0</v>
      </c>
      <c r="AA12" s="45">
        <f t="shared" si="9"/>
        <v>0</v>
      </c>
    </row>
    <row r="13" spans="1:27" x14ac:dyDescent="0.25">
      <c r="A13" s="28" t="s">
        <v>2</v>
      </c>
      <c r="B13" s="29">
        <v>624</v>
      </c>
      <c r="C13" s="29">
        <v>1000</v>
      </c>
      <c r="D13" s="30">
        <v>1250</v>
      </c>
      <c r="F13" s="22">
        <v>10</v>
      </c>
      <c r="G13" s="44">
        <f t="shared" si="10"/>
        <v>2.7717740959420456</v>
      </c>
      <c r="H13" s="44">
        <f t="shared" si="11"/>
        <v>3.3927732476517276</v>
      </c>
      <c r="I13" s="44">
        <f t="shared" si="12"/>
        <v>4.6060326261274058</v>
      </c>
      <c r="J13" s="44">
        <f t="shared" si="13"/>
        <v>6.4402911563127656</v>
      </c>
      <c r="K13" s="44">
        <f t="shared" si="14"/>
        <v>33.400226623401196</v>
      </c>
      <c r="L13" s="44">
        <f t="shared" si="15"/>
        <v>42.205215475119154</v>
      </c>
      <c r="M13" s="44">
        <f t="shared" si="16"/>
        <v>54.155163838067118</v>
      </c>
      <c r="N13" s="44">
        <f t="shared" si="17"/>
        <v>74.910101052733054</v>
      </c>
      <c r="O13" s="44">
        <f>SUM(IF(Calculator!$C$4&gt;=F13,G13,0),IF(Calculator!$C$5&gt;=F13,H13,0),IF(Calculator!$C$6&gt;=F13,I13,0),IF(Calculator!$C$7&gt;=F13,J13,0))</f>
        <v>0</v>
      </c>
      <c r="P13" s="44">
        <f t="shared" si="8"/>
        <v>0</v>
      </c>
      <c r="Q13" s="44">
        <f>IF(MAX(Calculator!$C$4:$C$7)&gt;=F13, Calculator!$C$11, 0)</f>
        <v>0</v>
      </c>
      <c r="R13" s="44">
        <f t="shared" si="0"/>
        <v>2.9176569430968904</v>
      </c>
      <c r="S13" s="44">
        <f t="shared" si="1"/>
        <v>3.5713402606860294</v>
      </c>
      <c r="T13" s="44">
        <f t="shared" si="2"/>
        <v>4.848455395923585</v>
      </c>
      <c r="U13" s="44">
        <f t="shared" si="2"/>
        <v>6.7792538487502796</v>
      </c>
      <c r="V13" s="44">
        <f t="shared" si="3"/>
        <v>35.158133287790733</v>
      </c>
      <c r="W13" s="44">
        <f t="shared" si="4"/>
        <v>44.426542605388583</v>
      </c>
      <c r="X13" s="44">
        <f t="shared" si="5"/>
        <v>57.005435619018023</v>
      </c>
      <c r="Y13" s="44">
        <f t="shared" si="5"/>
        <v>78.852737950245327</v>
      </c>
      <c r="Z13" s="44">
        <f t="shared" si="6"/>
        <v>0</v>
      </c>
      <c r="AA13" s="45">
        <f t="shared" si="9"/>
        <v>0</v>
      </c>
    </row>
    <row r="14" spans="1:27" x14ac:dyDescent="0.25">
      <c r="A14" s="28" t="s">
        <v>1</v>
      </c>
      <c r="B14" s="29">
        <v>265</v>
      </c>
      <c r="C14" s="29">
        <v>2147483647</v>
      </c>
      <c r="D14" s="30" t="e">
        <f>#VALUE!</f>
        <v>#VALUE!</v>
      </c>
      <c r="F14" s="22">
        <v>11</v>
      </c>
      <c r="G14" s="44">
        <f t="shared" si="10"/>
        <v>2.7142599649788988</v>
      </c>
      <c r="H14" s="44">
        <f t="shared" si="11"/>
        <v>3.3113799407939348</v>
      </c>
      <c r="I14" s="44">
        <f t="shared" si="12"/>
        <v>4.5226538813057031</v>
      </c>
      <c r="J14" s="44">
        <f t="shared" si="13"/>
        <v>6.3310477976325075</v>
      </c>
      <c r="K14" s="44">
        <f t="shared" si="14"/>
        <v>36.114486588380096</v>
      </c>
      <c r="L14" s="44">
        <f t="shared" si="15"/>
        <v>45.516595415913088</v>
      </c>
      <c r="M14" s="44">
        <f t="shared" si="16"/>
        <v>58.677817719372818</v>
      </c>
      <c r="N14" s="44">
        <f t="shared" si="17"/>
        <v>81.241148850365562</v>
      </c>
      <c r="O14" s="44">
        <f>SUM(IF(Calculator!$C$4&gt;=F14,G14,0),IF(Calculator!$C$5&gt;=F14,H14,0),IF(Calculator!$C$6&gt;=F14,I14,0),IF(Calculator!$C$7&gt;=F14,J14,0))</f>
        <v>0</v>
      </c>
      <c r="P14" s="44">
        <f t="shared" si="8"/>
        <v>0</v>
      </c>
      <c r="Q14" s="44">
        <f>IF(MAX(Calculator!$C$4:$C$7)&gt;=F14, Calculator!$C$11, 0)</f>
        <v>0</v>
      </c>
      <c r="R14" s="44">
        <f t="shared" si="0"/>
        <v>2.8571157526093671</v>
      </c>
      <c r="S14" s="44">
        <f t="shared" si="1"/>
        <v>3.4856630955725629</v>
      </c>
      <c r="T14" s="44">
        <f t="shared" si="2"/>
        <v>4.7606882961112671</v>
      </c>
      <c r="U14" s="44">
        <f t="shared" si="2"/>
        <v>6.6642608396131662</v>
      </c>
      <c r="V14" s="44">
        <f t="shared" si="3"/>
        <v>38.0152490404001</v>
      </c>
      <c r="W14" s="44">
        <f t="shared" si="4"/>
        <v>47.912205700961145</v>
      </c>
      <c r="X14" s="44">
        <f t="shared" si="5"/>
        <v>61.766123915129285</v>
      </c>
      <c r="Y14" s="44">
        <f t="shared" si="5"/>
        <v>85.516998789858491</v>
      </c>
      <c r="Z14" s="44">
        <f t="shared" si="6"/>
        <v>0</v>
      </c>
      <c r="AA14" s="45">
        <f t="shared" si="9"/>
        <v>0</v>
      </c>
    </row>
    <row r="15" spans="1:27" ht="15.75" thickBot="1" x14ac:dyDescent="0.3">
      <c r="A15" s="31" t="s">
        <v>2</v>
      </c>
      <c r="B15" s="32">
        <v>1000</v>
      </c>
      <c r="C15" s="32">
        <v>2147483647</v>
      </c>
      <c r="D15" s="33" t="e">
        <f>#VALUE!</f>
        <v>#VALUE!</v>
      </c>
      <c r="F15" s="22">
        <v>12</v>
      </c>
      <c r="G15" s="44">
        <f t="shared" si="10"/>
        <v>2.662796378054654</v>
      </c>
      <c r="H15" s="44">
        <f t="shared" si="11"/>
        <v>3.2387798827411443</v>
      </c>
      <c r="I15" s="44">
        <f t="shared" si="12"/>
        <v>4.4478963442638015</v>
      </c>
      <c r="J15" s="44">
        <f t="shared" si="13"/>
        <v>6.2329963104729487</v>
      </c>
      <c r="K15" s="44">
        <f t="shared" si="14"/>
        <v>38.777282966434747</v>
      </c>
      <c r="L15" s="44">
        <f t="shared" si="15"/>
        <v>48.755375298654229</v>
      </c>
      <c r="M15" s="44">
        <f t="shared" si="16"/>
        <v>63.125714063636622</v>
      </c>
      <c r="N15" s="44">
        <f t="shared" si="17"/>
        <v>87.474145160838503</v>
      </c>
      <c r="O15" s="44">
        <f>SUM(IF(Calculator!$C$4&gt;=F15,G15,0),IF(Calculator!$C$5&gt;=F15,H15,0),IF(Calculator!$C$6&gt;=F15,I15,0),IF(Calculator!$C$7&gt;=F15,J15,0))</f>
        <v>0</v>
      </c>
      <c r="P15" s="44">
        <f t="shared" si="8"/>
        <v>0</v>
      </c>
      <c r="Q15" s="44">
        <f>IF(MAX(Calculator!$C$4:$C$7)&gt;=F15, Calculator!$C$11, 0)</f>
        <v>0</v>
      </c>
      <c r="R15" s="44">
        <f t="shared" si="0"/>
        <v>2.8029435558470044</v>
      </c>
      <c r="S15" s="44">
        <f t="shared" si="1"/>
        <v>3.4092419818327837</v>
      </c>
      <c r="T15" s="44">
        <f t="shared" si="2"/>
        <v>4.6819961518566338</v>
      </c>
      <c r="U15" s="44">
        <f t="shared" si="2"/>
        <v>6.5610487478662618</v>
      </c>
      <c r="V15" s="44">
        <f t="shared" si="3"/>
        <v>40.818192596247101</v>
      </c>
      <c r="W15" s="44">
        <f t="shared" si="4"/>
        <v>51.321447682793931</v>
      </c>
      <c r="X15" s="44">
        <f t="shared" si="5"/>
        <v>66.448120066985922</v>
      </c>
      <c r="Y15" s="44">
        <f t="shared" si="5"/>
        <v>92.078047537724743</v>
      </c>
      <c r="Z15" s="44">
        <f t="shared" si="6"/>
        <v>0</v>
      </c>
      <c r="AA15" s="45">
        <f t="shared" si="9"/>
        <v>0</v>
      </c>
    </row>
    <row r="16" spans="1:27" ht="16.5" thickTop="1" thickBot="1" x14ac:dyDescent="0.3">
      <c r="F16" s="22">
        <v>13</v>
      </c>
      <c r="G16" s="44">
        <f t="shared" si="10"/>
        <v>2.6163165846071541</v>
      </c>
      <c r="H16" s="44">
        <f t="shared" si="11"/>
        <v>3.1734007308790084</v>
      </c>
      <c r="I16" s="44">
        <f t="shared" si="12"/>
        <v>4.3802532512892549</v>
      </c>
      <c r="J16" s="44">
        <f t="shared" si="13"/>
        <v>6.1441899179713557</v>
      </c>
      <c r="K16" s="44">
        <f t="shared" si="14"/>
        <v>41.393599551041902</v>
      </c>
      <c r="L16" s="44">
        <f t="shared" si="15"/>
        <v>51.928776029533239</v>
      </c>
      <c r="M16" s="44">
        <f t="shared" si="16"/>
        <v>67.505967314925883</v>
      </c>
      <c r="N16" s="44">
        <f t="shared" si="17"/>
        <v>93.618335078809864</v>
      </c>
      <c r="O16" s="44">
        <f>SUM(IF(Calculator!$C$4&gt;=F16,G16,0),IF(Calculator!$C$5&gt;=F16,H16,0),IF(Calculator!$C$6&gt;=F16,I16,0),IF(Calculator!$C$7&gt;=F16,J16,0))</f>
        <v>0</v>
      </c>
      <c r="P16" s="44">
        <f t="shared" si="8"/>
        <v>0</v>
      </c>
      <c r="Q16" s="44">
        <f>IF(MAX(Calculator!$C$4:$C$7)&gt;=F16, Calculator!$C$11, 0)</f>
        <v>0</v>
      </c>
      <c r="R16" s="44">
        <f t="shared" si="0"/>
        <v>2.7540174574812148</v>
      </c>
      <c r="S16" s="44">
        <f t="shared" si="1"/>
        <v>3.3404218219779036</v>
      </c>
      <c r="T16" s="44">
        <f t="shared" si="2"/>
        <v>4.6107928960939528</v>
      </c>
      <c r="U16" s="44">
        <f t="shared" si="2"/>
        <v>6.4675683347066908</v>
      </c>
      <c r="V16" s="44">
        <f t="shared" si="3"/>
        <v>43.57221005372832</v>
      </c>
      <c r="W16" s="44">
        <f t="shared" si="4"/>
        <v>54.661869504771836</v>
      </c>
      <c r="X16" s="44">
        <f t="shared" si="5"/>
        <v>71.058912963079877</v>
      </c>
      <c r="Y16" s="44">
        <f t="shared" si="5"/>
        <v>98.545615872431441</v>
      </c>
      <c r="Z16" s="44">
        <f t="shared" si="6"/>
        <v>0</v>
      </c>
      <c r="AA16" s="45">
        <f t="shared" si="9"/>
        <v>0</v>
      </c>
    </row>
    <row r="17" spans="1:27" ht="16.5" thickTop="1" thickBot="1" x14ac:dyDescent="0.3">
      <c r="A17" s="95" t="s">
        <v>23</v>
      </c>
      <c r="B17" s="96"/>
      <c r="C17" s="97"/>
      <c r="F17" s="22">
        <v>14</v>
      </c>
      <c r="G17" s="44">
        <f t="shared" si="10"/>
        <v>2.5740066455765982</v>
      </c>
      <c r="H17" s="44">
        <f t="shared" si="11"/>
        <v>3.1140462949823982</v>
      </c>
      <c r="I17" s="44">
        <f t="shared" si="12"/>
        <v>4.3185729102772772</v>
      </c>
      <c r="J17" s="44">
        <f t="shared" si="13"/>
        <v>6.0631391749779562</v>
      </c>
      <c r="K17" s="44">
        <f t="shared" si="14"/>
        <v>43.967606196618497</v>
      </c>
      <c r="L17" s="44">
        <f t="shared" si="15"/>
        <v>55.04282232451564</v>
      </c>
      <c r="M17" s="44">
        <f t="shared" si="16"/>
        <v>71.824540225203165</v>
      </c>
      <c r="N17" s="44">
        <f t="shared" si="17"/>
        <v>99.681474253787826</v>
      </c>
      <c r="O17" s="44">
        <f>SUM(IF(Calculator!$C$4&gt;=F17,G17,0),IF(Calculator!$C$5&gt;=F17,H17,0),IF(Calculator!$C$6&gt;=F17,I17,0),IF(Calculator!$C$7&gt;=F17,J17,0))</f>
        <v>0</v>
      </c>
      <c r="P17" s="44">
        <f t="shared" si="8"/>
        <v>0</v>
      </c>
      <c r="Q17" s="44">
        <f>IF(MAX(Calculator!$C$4:$C$7)&gt;=F17, Calculator!$C$11, 0)</f>
        <v>0</v>
      </c>
      <c r="R17" s="44">
        <f t="shared" si="0"/>
        <v>2.7094806795543138</v>
      </c>
      <c r="S17" s="44">
        <f t="shared" si="1"/>
        <v>3.2779434684025244</v>
      </c>
      <c r="T17" s="44">
        <f t="shared" si="2"/>
        <v>4.5458662213445029</v>
      </c>
      <c r="U17" s="44">
        <f t="shared" si="2"/>
        <v>6.3822517631346907</v>
      </c>
      <c r="V17" s="44">
        <f t="shared" si="3"/>
        <v>46.28169073328263</v>
      </c>
      <c r="W17" s="44">
        <f t="shared" si="4"/>
        <v>57.939812973174362</v>
      </c>
      <c r="X17" s="44">
        <f t="shared" si="5"/>
        <v>75.604779184424387</v>
      </c>
      <c r="Y17" s="44">
        <f t="shared" si="5"/>
        <v>104.92786763556614</v>
      </c>
      <c r="Z17" s="44">
        <f t="shared" si="6"/>
        <v>0</v>
      </c>
      <c r="AA17" s="45">
        <f t="shared" si="9"/>
        <v>0</v>
      </c>
    </row>
    <row r="18" spans="1:27" ht="16.5" thickTop="1" thickBot="1" x14ac:dyDescent="0.3">
      <c r="A18" s="18" t="s">
        <v>19</v>
      </c>
      <c r="B18" s="19" t="s">
        <v>17</v>
      </c>
      <c r="C18" s="20" t="s">
        <v>18</v>
      </c>
      <c r="F18" s="22">
        <v>15</v>
      </c>
      <c r="G18" s="44">
        <f t="shared" si="10"/>
        <v>2.5352322729413888</v>
      </c>
      <c r="H18" s="44">
        <f t="shared" si="11"/>
        <v>3.0597869250200311</v>
      </c>
      <c r="I18" s="44">
        <f t="shared" si="12"/>
        <v>4.2619563701748397</v>
      </c>
      <c r="J18" s="44">
        <f t="shared" si="13"/>
        <v>5.9886804674082903</v>
      </c>
      <c r="K18" s="44">
        <f t="shared" si="14"/>
        <v>46.502838469559883</v>
      </c>
      <c r="L18" s="44">
        <f t="shared" si="15"/>
        <v>58.102609249535675</v>
      </c>
      <c r="M18" s="44">
        <f t="shared" si="16"/>
        <v>76.086496595378009</v>
      </c>
      <c r="N18" s="44">
        <f t="shared" si="17"/>
        <v>105.67015472119611</v>
      </c>
      <c r="O18" s="44">
        <f>SUM(IF(Calculator!$C$4&gt;=F18,G18,0),IF(Calculator!$C$5&gt;=F18,H18,0),IF(Calculator!$C$6&gt;=F18,I18,0),IF(Calculator!$C$7&gt;=F18,J18,0))</f>
        <v>0</v>
      </c>
      <c r="P18" s="44">
        <f t="shared" si="8"/>
        <v>0</v>
      </c>
      <c r="Q18" s="44">
        <f>IF(MAX(Calculator!$C$4:$C$7)&gt;=F18, Calculator!$C$11, 0)</f>
        <v>0</v>
      </c>
      <c r="R18" s="44">
        <f t="shared" si="0"/>
        <v>2.66866555046462</v>
      </c>
      <c r="S18" s="44">
        <f t="shared" si="1"/>
        <v>3.2208283421263486</v>
      </c>
      <c r="T18" s="44">
        <f t="shared" si="2"/>
        <v>4.4862698633419367</v>
      </c>
      <c r="U18" s="44">
        <f t="shared" si="2"/>
        <v>6.3038741762192529</v>
      </c>
      <c r="V18" s="44">
        <f t="shared" si="3"/>
        <v>48.950356283747247</v>
      </c>
      <c r="W18" s="44">
        <f t="shared" si="4"/>
        <v>61.160641315300715</v>
      </c>
      <c r="X18" s="44">
        <f t="shared" si="5"/>
        <v>80.091049047766333</v>
      </c>
      <c r="Y18" s="44">
        <f t="shared" si="5"/>
        <v>111.23174181178538</v>
      </c>
      <c r="Z18" s="44">
        <f t="shared" si="6"/>
        <v>0</v>
      </c>
      <c r="AA18" s="45">
        <f t="shared" si="9"/>
        <v>0</v>
      </c>
    </row>
    <row r="19" spans="1:27" ht="15.75" thickTop="1" x14ac:dyDescent="0.25">
      <c r="A19" s="25" t="s">
        <v>47</v>
      </c>
      <c r="B19" s="21">
        <f ca="1">Calculator!D4</f>
        <v>0</v>
      </c>
      <c r="C19" s="27">
        <v>0</v>
      </c>
      <c r="F19" s="22">
        <v>16</v>
      </c>
      <c r="G19" s="44">
        <f t="shared" si="10"/>
        <v>2.4994901838099337</v>
      </c>
      <c r="H19" s="44">
        <f t="shared" si="11"/>
        <v>3.0098868282642233</v>
      </c>
      <c r="I19" s="44">
        <f t="shared" si="12"/>
        <v>4.2096892698911788</v>
      </c>
      <c r="J19" s="44">
        <f t="shared" si="13"/>
        <v>5.9198883559724234</v>
      </c>
      <c r="K19" s="44">
        <f t="shared" si="14"/>
        <v>49.002328653369815</v>
      </c>
      <c r="L19" s="44">
        <f t="shared" si="15"/>
        <v>61.112496077799896</v>
      </c>
      <c r="M19" s="44">
        <f t="shared" si="16"/>
        <v>80.296185865269194</v>
      </c>
      <c r="N19" s="44">
        <f t="shared" si="17"/>
        <v>111.59004307716853</v>
      </c>
      <c r="O19" s="44">
        <f>SUM(IF(Calculator!$C$4&gt;=F19,G19,0),IF(Calculator!$C$5&gt;=F19,H19,0),IF(Calculator!$C$6&gt;=F19,I19,0),IF(Calculator!$C$7&gt;=F19,J19,0))</f>
        <v>0</v>
      </c>
      <c r="P19" s="44">
        <f t="shared" si="8"/>
        <v>0</v>
      </c>
      <c r="Q19" s="44">
        <f>IF(MAX(Calculator!$C$4:$C$7)&gt;=F19, Calculator!$C$11, 0)</f>
        <v>0</v>
      </c>
      <c r="R19" s="44">
        <f t="shared" si="0"/>
        <v>2.6310422987472988</v>
      </c>
      <c r="S19" s="44">
        <f t="shared" si="1"/>
        <v>3.1683019244886563</v>
      </c>
      <c r="T19" s="44">
        <f t="shared" si="2"/>
        <v>4.4312518630433466</v>
      </c>
      <c r="U19" s="44">
        <f t="shared" si="2"/>
        <v>6.2314614273393936</v>
      </c>
      <c r="V19" s="44">
        <f t="shared" si="3"/>
        <v>51.581398582494543</v>
      </c>
      <c r="W19" s="44">
        <f t="shared" si="4"/>
        <v>64.328943239789368</v>
      </c>
      <c r="X19" s="44">
        <f t="shared" si="5"/>
        <v>84.522300910809676</v>
      </c>
      <c r="Y19" s="44">
        <f t="shared" si="5"/>
        <v>117.46320323912478</v>
      </c>
      <c r="Z19" s="44">
        <f t="shared" si="6"/>
        <v>0</v>
      </c>
      <c r="AA19" s="45">
        <f t="shared" si="9"/>
        <v>0</v>
      </c>
    </row>
    <row r="20" spans="1:27" x14ac:dyDescent="0.25">
      <c r="A20" s="28" t="s">
        <v>48</v>
      </c>
      <c r="B20" s="23">
        <f ca="1">Calculator!D5</f>
        <v>0</v>
      </c>
      <c r="C20" s="30">
        <v>0</v>
      </c>
      <c r="F20" s="22">
        <v>17</v>
      </c>
      <c r="G20" s="44">
        <f t="shared" si="10"/>
        <v>2.4663747693820945</v>
      </c>
      <c r="H20" s="44">
        <f t="shared" si="11"/>
        <v>2.9637543953922965</v>
      </c>
      <c r="I20" s="44">
        <f t="shared" si="12"/>
        <v>4.1611950730818723</v>
      </c>
      <c r="J20" s="44">
        <f t="shared" si="13"/>
        <v>5.8560153767816505</v>
      </c>
      <c r="K20" s="44">
        <f t="shared" si="14"/>
        <v>51.468703422751908</v>
      </c>
      <c r="L20" s="44">
        <f t="shared" si="15"/>
        <v>64.076250473192189</v>
      </c>
      <c r="M20" s="44">
        <f t="shared" si="16"/>
        <v>84.457380938351065</v>
      </c>
      <c r="N20" s="44">
        <f t="shared" si="17"/>
        <v>117.44605845395019</v>
      </c>
      <c r="O20" s="44">
        <f>SUM(IF(Calculator!$C$4&gt;=F20,G20,0),IF(Calculator!$C$5&gt;=F20,H20,0),IF(Calculator!$C$6&gt;=F20,I20,0),IF(Calculator!$C$7&gt;=F20,J20,0))</f>
        <v>0</v>
      </c>
      <c r="P20" s="44">
        <f t="shared" si="8"/>
        <v>0</v>
      </c>
      <c r="Q20" s="44">
        <f>IF(MAX(Calculator!$C$4:$C$7)&gt;=F20, Calculator!$C$11, 0)</f>
        <v>0</v>
      </c>
      <c r="R20" s="44">
        <f t="shared" si="0"/>
        <v>2.5961839677706258</v>
      </c>
      <c r="S20" s="44">
        <f t="shared" si="1"/>
        <v>3.1197414688339964</v>
      </c>
      <c r="T20" s="44">
        <f t="shared" si="2"/>
        <v>4.3802053400861816</v>
      </c>
      <c r="U20" s="44">
        <f t="shared" si="2"/>
        <v>6.1642267124017378</v>
      </c>
      <c r="V20" s="44">
        <f t="shared" si="3"/>
        <v>54.177582550265171</v>
      </c>
      <c r="W20" s="44">
        <f t="shared" si="4"/>
        <v>67.448684708623361</v>
      </c>
      <c r="X20" s="44">
        <f t="shared" si="5"/>
        <v>88.902506250895868</v>
      </c>
      <c r="Y20" s="44">
        <f t="shared" si="5"/>
        <v>123.62742995152652</v>
      </c>
      <c r="Z20" s="44">
        <f t="shared" si="6"/>
        <v>0</v>
      </c>
      <c r="AA20" s="45">
        <f t="shared" si="9"/>
        <v>0</v>
      </c>
    </row>
    <row r="21" spans="1:27" x14ac:dyDescent="0.25">
      <c r="A21" s="28" t="s">
        <v>64</v>
      </c>
      <c r="B21" s="23">
        <f ca="1">Calculator!D6</f>
        <v>0</v>
      </c>
      <c r="C21" s="30">
        <v>0</v>
      </c>
      <c r="F21" s="22">
        <v>18</v>
      </c>
      <c r="G21" s="44">
        <f t="shared" si="10"/>
        <v>2.4355546593060984</v>
      </c>
      <c r="H21" s="44">
        <f t="shared" si="11"/>
        <v>2.9209073565668877</v>
      </c>
      <c r="I21" s="44">
        <f t="shared" si="12"/>
        <v>4.1160021408900969</v>
      </c>
      <c r="J21" s="44">
        <f t="shared" si="13"/>
        <v>5.7964496224740953</v>
      </c>
      <c r="K21" s="44">
        <f t="shared" si="14"/>
        <v>53.904258082058007</v>
      </c>
      <c r="L21" s="44">
        <f t="shared" si="15"/>
        <v>66.997157829759075</v>
      </c>
      <c r="M21" s="44">
        <f t="shared" si="16"/>
        <v>88.573383079241168</v>
      </c>
      <c r="N21" s="44">
        <f t="shared" si="17"/>
        <v>123.24250807642429</v>
      </c>
      <c r="O21" s="44">
        <f>SUM(IF(Calculator!$C$4&gt;=F21,G21,0),IF(Calculator!$C$5&gt;=F21,H21,0),IF(Calculator!$C$6&gt;=F21,I21,0),IF(Calculator!$C$7&gt;=F21,J21,0))</f>
        <v>0</v>
      </c>
      <c r="P21" s="44">
        <f t="shared" si="8"/>
        <v>0</v>
      </c>
      <c r="Q21" s="44">
        <f>IF(MAX(Calculator!$C$4:$C$7)&gt;=F21, Calculator!$C$11, 0)</f>
        <v>0</v>
      </c>
      <c r="R21" s="44">
        <f t="shared" si="0"/>
        <v>2.5637417466379984</v>
      </c>
      <c r="S21" s="44">
        <f t="shared" si="1"/>
        <v>3.0746393227019873</v>
      </c>
      <c r="T21" s="44">
        <f t="shared" si="2"/>
        <v>4.3326338325158913</v>
      </c>
      <c r="U21" s="44">
        <f t="shared" si="2"/>
        <v>6.1015259183937847</v>
      </c>
      <c r="V21" s="44">
        <f t="shared" si="3"/>
        <v>56.741324296903166</v>
      </c>
      <c r="W21" s="44">
        <f t="shared" si="4"/>
        <v>70.523324031325345</v>
      </c>
      <c r="X21" s="44">
        <f t="shared" si="5"/>
        <v>93.235140083411764</v>
      </c>
      <c r="Y21" s="44">
        <f t="shared" si="5"/>
        <v>129.7289558699203</v>
      </c>
      <c r="Z21" s="44">
        <f t="shared" si="6"/>
        <v>0</v>
      </c>
      <c r="AA21" s="45">
        <f t="shared" si="9"/>
        <v>0</v>
      </c>
    </row>
    <row r="22" spans="1:27" x14ac:dyDescent="0.25">
      <c r="A22" s="28" t="s">
        <v>65</v>
      </c>
      <c r="B22" s="23">
        <f ca="1">Calculator!D7</f>
        <v>0</v>
      </c>
      <c r="C22" s="30">
        <v>0</v>
      </c>
      <c r="F22" s="22">
        <v>19</v>
      </c>
      <c r="G22" s="44">
        <f t="shared" si="10"/>
        <v>2.4067558686323562</v>
      </c>
      <c r="H22" s="44">
        <f t="shared" si="11"/>
        <v>2.8809477799274914</v>
      </c>
      <c r="I22" s="44">
        <f t="shared" si="12"/>
        <v>4.0737200223430969</v>
      </c>
      <c r="J22" s="44">
        <f t="shared" si="13"/>
        <v>5.7406841760538381</v>
      </c>
      <c r="K22" s="44">
        <f>K21+G22</f>
        <v>56.311013950690366</v>
      </c>
      <c r="L22" s="44">
        <f>L21+H22</f>
        <v>69.878105609686571</v>
      </c>
      <c r="M22" s="44">
        <f>M21+I22</f>
        <v>92.647103101584264</v>
      </c>
      <c r="N22" s="44">
        <f>N21+J22</f>
        <v>128.98319225247812</v>
      </c>
      <c r="O22" s="44">
        <f>SUM(IF(Calculator!$C$4&gt;=F22,G22,0),IF(Calculator!$C$5&gt;=F22,H22,0),IF(Calculator!$C$6&gt;=F22,I22,0),IF(Calculator!$C$7&gt;=F22,J22,0))</f>
        <v>0</v>
      </c>
      <c r="P22" s="44">
        <f>O22+P21</f>
        <v>0</v>
      </c>
      <c r="Q22" s="44">
        <f>IF(MAX(Calculator!$C$4:$C$7)&gt;=F22, Calculator!$C$11, 0)</f>
        <v>0</v>
      </c>
      <c r="R22" s="44">
        <f t="shared" si="0"/>
        <v>2.5334272301393224</v>
      </c>
      <c r="S22" s="44">
        <f t="shared" si="1"/>
        <v>3.0325766104499912</v>
      </c>
      <c r="T22" s="44">
        <f t="shared" si="2"/>
        <v>4.2881263393085236</v>
      </c>
      <c r="U22" s="44">
        <f t="shared" si="2"/>
        <v>6.0428254484777248</v>
      </c>
      <c r="V22" s="44">
        <f t="shared" si="3"/>
        <v>59.274751527042497</v>
      </c>
      <c r="W22" s="44">
        <f t="shared" si="4"/>
        <v>73.555900641775338</v>
      </c>
      <c r="X22" s="44">
        <f t="shared" si="5"/>
        <v>97.523266422720283</v>
      </c>
      <c r="Y22" s="44">
        <f t="shared" si="5"/>
        <v>135.77178131839801</v>
      </c>
      <c r="Z22" s="44">
        <f t="shared" si="6"/>
        <v>0</v>
      </c>
      <c r="AA22" s="45">
        <f t="shared" si="9"/>
        <v>0</v>
      </c>
    </row>
    <row r="23" spans="1:27" ht="15.75" thickBot="1" x14ac:dyDescent="0.3">
      <c r="A23" s="31" t="s">
        <v>18</v>
      </c>
      <c r="B23" s="32">
        <v>0</v>
      </c>
      <c r="C23" s="33">
        <f ca="1">Calculator!C11</f>
        <v>315</v>
      </c>
      <c r="F23" s="22">
        <v>20</v>
      </c>
      <c r="G23" s="44">
        <f t="shared" si="10"/>
        <v>2.3797494363893428</v>
      </c>
      <c r="H23" s="44">
        <f t="shared" si="11"/>
        <v>2.8435437715261829</v>
      </c>
      <c r="I23" s="44">
        <f t="shared" si="12"/>
        <v>4.0340220423511335</v>
      </c>
      <c r="J23" s="44">
        <f t="shared" si="13"/>
        <v>5.6882946483129242</v>
      </c>
      <c r="K23" s="44">
        <f t="shared" si="14"/>
        <v>58.690763387079713</v>
      </c>
      <c r="L23" s="44">
        <f t="shared" si="15"/>
        <v>72.721649381212757</v>
      </c>
      <c r="M23" s="44">
        <f t="shared" si="16"/>
        <v>96.681125143935404</v>
      </c>
      <c r="N23" s="44">
        <f t="shared" si="17"/>
        <v>134.67148690079105</v>
      </c>
      <c r="O23" s="44">
        <f>SUM(IF(Calculator!$C$4&gt;=F23,G23,0),IF(Calculator!$C$5&gt;=F23,H23,0),IF(Calculator!$C$6&gt;=F23,I23,0),IF(Calculator!$C$7&gt;=F23,J23,0))</f>
        <v>0</v>
      </c>
      <c r="P23" s="44">
        <f t="shared" si="8"/>
        <v>0</v>
      </c>
      <c r="Q23" s="44">
        <f>IF(MAX(Calculator!$C$4:$C$7)&gt;=F23, Calculator!$C$11, 0)</f>
        <v>0</v>
      </c>
      <c r="R23" s="44">
        <f t="shared" si="0"/>
        <v>2.504999406725624</v>
      </c>
      <c r="S23" s="44">
        <f t="shared" si="1"/>
        <v>2.9932039700275612</v>
      </c>
      <c r="T23" s="44">
        <f t="shared" si="2"/>
        <v>4.2463389919485621</v>
      </c>
      <c r="U23" s="44">
        <f t="shared" si="2"/>
        <v>5.9876785771714998</v>
      </c>
      <c r="V23" s="44">
        <f t="shared" si="3"/>
        <v>61.779750933768121</v>
      </c>
      <c r="W23" s="44">
        <f t="shared" si="4"/>
        <v>76.549104611802903</v>
      </c>
      <c r="X23" s="44">
        <f t="shared" si="5"/>
        <v>101.76960541466885</v>
      </c>
      <c r="Y23" s="44">
        <f t="shared" si="5"/>
        <v>141.75945989556953</v>
      </c>
      <c r="Z23" s="44">
        <f t="shared" si="6"/>
        <v>0</v>
      </c>
      <c r="AA23" s="45">
        <f t="shared" si="9"/>
        <v>0</v>
      </c>
    </row>
    <row r="24" spans="1:27" ht="15.75" thickTop="1" x14ac:dyDescent="0.25">
      <c r="B24" s="2"/>
      <c r="F24" s="22">
        <v>21</v>
      </c>
      <c r="G24" s="44">
        <f t="shared" si="10"/>
        <v>2.3543421984443871</v>
      </c>
      <c r="H24" s="44">
        <f t="shared" si="11"/>
        <v>2.8084158420811463</v>
      </c>
      <c r="I24" s="44">
        <f t="shared" si="12"/>
        <v>3.9966322894572381</v>
      </c>
      <c r="J24" s="44">
        <f t="shared" si="13"/>
        <v>5.6389223804700892</v>
      </c>
      <c r="K24" s="44">
        <f t="shared" si="14"/>
        <v>61.045105585524098</v>
      </c>
      <c r="L24" s="44">
        <f t="shared" si="15"/>
        <v>75.530065223293903</v>
      </c>
      <c r="M24" s="44">
        <f t="shared" si="16"/>
        <v>100.67775743339264</v>
      </c>
      <c r="N24" s="44">
        <f t="shared" si="17"/>
        <v>140.31040928126114</v>
      </c>
      <c r="O24" s="44">
        <f>SUM(IF(Calculator!$C$4&gt;=F24,G24,0),IF(Calculator!$C$5&gt;=F24,H24,0),IF(Calculator!$C$6&gt;=F24,I24,0),IF(Calculator!$C$7&gt;=F24,J24,0))</f>
        <v>0</v>
      </c>
      <c r="P24" s="44">
        <f t="shared" si="8"/>
        <v>0</v>
      </c>
      <c r="Q24" s="44">
        <f>IF(MAX(Calculator!$C$4:$C$7)&gt;=F24, Calculator!$C$11, 0)</f>
        <v>0</v>
      </c>
      <c r="R24" s="44">
        <f t="shared" si="0"/>
        <v>2.4782549457309337</v>
      </c>
      <c r="S24" s="44">
        <f t="shared" si="1"/>
        <v>2.9562272021906804</v>
      </c>
      <c r="T24" s="44">
        <f t="shared" si="2"/>
        <v>4.2069813573234089</v>
      </c>
      <c r="U24" s="44">
        <f t="shared" si="2"/>
        <v>5.9357077689158837</v>
      </c>
      <c r="V24" s="44">
        <f t="shared" si="3"/>
        <v>64.258005879499052</v>
      </c>
      <c r="W24" s="44">
        <f t="shared" si="4"/>
        <v>79.505331813993593</v>
      </c>
      <c r="X24" s="44">
        <f t="shared" si="5"/>
        <v>105.97658677199226</v>
      </c>
      <c r="Y24" s="44">
        <f t="shared" si="5"/>
        <v>147.69516766448541</v>
      </c>
      <c r="Z24" s="44">
        <f t="shared" si="6"/>
        <v>0</v>
      </c>
      <c r="AA24" s="45">
        <f t="shared" si="9"/>
        <v>0</v>
      </c>
    </row>
    <row r="25" spans="1:27" x14ac:dyDescent="0.25">
      <c r="A25" s="83"/>
      <c r="B25" s="2"/>
      <c r="F25" s="22">
        <v>22</v>
      </c>
      <c r="G25" s="44">
        <f t="shared" si="10"/>
        <v>2.3303697914376302</v>
      </c>
      <c r="H25" s="44">
        <f t="shared" si="11"/>
        <v>2.7753265893376629</v>
      </c>
      <c r="I25" s="44">
        <f t="shared" si="12"/>
        <v>3.9613157389890246</v>
      </c>
      <c r="J25" s="44">
        <f t="shared" si="13"/>
        <v>5.5922616865404189</v>
      </c>
      <c r="K25" s="44">
        <f t="shared" si="14"/>
        <v>63.375475376961731</v>
      </c>
      <c r="L25" s="44">
        <f t="shared" si="15"/>
        <v>78.305391812631569</v>
      </c>
      <c r="M25" s="44">
        <f t="shared" si="16"/>
        <v>104.63907317238167</v>
      </c>
      <c r="N25" s="44">
        <f t="shared" si="17"/>
        <v>145.90267096780155</v>
      </c>
      <c r="O25" s="44">
        <f>SUM(IF(Calculator!$C$4&gt;=F25,G25,0),IF(Calculator!$C$5&gt;=F25,H25,0),IF(Calculator!$C$6&gt;=F25,I25,0),IF(Calculator!$C$7&gt;=F25,J25,0))</f>
        <v>0</v>
      </c>
      <c r="P25" s="44">
        <f t="shared" si="8"/>
        <v>0</v>
      </c>
      <c r="Q25" s="44">
        <f>IF(MAX(Calculator!$C$4:$C$7)&gt;=F25, Calculator!$C$11, 0)</f>
        <v>0</v>
      </c>
      <c r="R25" s="44">
        <f t="shared" si="0"/>
        <v>2.4530208330922423</v>
      </c>
      <c r="S25" s="44">
        <f t="shared" si="1"/>
        <v>2.9213964098291187</v>
      </c>
      <c r="T25" s="44">
        <f t="shared" si="2"/>
        <v>4.1698060410410784</v>
      </c>
      <c r="U25" s="44">
        <f t="shared" si="2"/>
        <v>5.886591248989915</v>
      </c>
      <c r="V25" s="44">
        <f t="shared" si="3"/>
        <v>66.711026712591305</v>
      </c>
      <c r="W25" s="44">
        <f t="shared" si="4"/>
        <v>82.426728223822707</v>
      </c>
      <c r="X25" s="44">
        <f t="shared" si="5"/>
        <v>110.14639281303334</v>
      </c>
      <c r="Y25" s="44">
        <f t="shared" si="5"/>
        <v>153.58175891347534</v>
      </c>
      <c r="Z25" s="44">
        <f t="shared" si="6"/>
        <v>0</v>
      </c>
      <c r="AA25" s="45">
        <f t="shared" si="9"/>
        <v>0</v>
      </c>
    </row>
    <row r="26" spans="1:27" x14ac:dyDescent="0.25">
      <c r="A26" s="84"/>
      <c r="B26" s="2"/>
      <c r="F26" s="22">
        <v>23</v>
      </c>
      <c r="G26" s="44">
        <f t="shared" si="10"/>
        <v>2.3076912733618111</v>
      </c>
      <c r="H26" s="44">
        <f t="shared" si="11"/>
        <v>2.744072778574179</v>
      </c>
      <c r="I26" s="44">
        <f t="shared" si="12"/>
        <v>3.9278706505711023</v>
      </c>
      <c r="J26" s="44">
        <f t="shared" si="13"/>
        <v>5.548050027780393</v>
      </c>
      <c r="K26" s="44">
        <f t="shared" si="14"/>
        <v>65.683166650323543</v>
      </c>
      <c r="L26" s="44">
        <f t="shared" si="15"/>
        <v>81.049464591205748</v>
      </c>
      <c r="M26" s="44">
        <f t="shared" si="16"/>
        <v>108.56694382295278</v>
      </c>
      <c r="N26" s="44">
        <f t="shared" si="17"/>
        <v>151.45072099558195</v>
      </c>
      <c r="O26" s="44">
        <f>SUM(IF(Calculator!$C$4&gt;=F26,G26,0),IF(Calculator!$C$5&gt;=F26,H26,0),IF(Calculator!$C$6&gt;=F26,I26,0),IF(Calculator!$C$7&gt;=F26,J26,0))</f>
        <v>0</v>
      </c>
      <c r="P26" s="44">
        <f t="shared" si="8"/>
        <v>0</v>
      </c>
      <c r="Q26" s="44">
        <f>IF(MAX(Calculator!$C$4:$C$7)&gt;=F26, Calculator!$C$11, 0)</f>
        <v>0</v>
      </c>
      <c r="R26" s="44">
        <f t="shared" si="0"/>
        <v>2.4291487088019066</v>
      </c>
      <c r="S26" s="44">
        <f t="shared" si="1"/>
        <v>2.8884976616570306</v>
      </c>
      <c r="T26" s="44">
        <f t="shared" si="2"/>
        <v>4.1346006848116872</v>
      </c>
      <c r="U26" s="44">
        <f t="shared" si="2"/>
        <v>5.8400526608214669</v>
      </c>
      <c r="V26" s="44">
        <f t="shared" si="3"/>
        <v>69.140175421393209</v>
      </c>
      <c r="W26" s="44">
        <f t="shared" si="4"/>
        <v>85.315225885479734</v>
      </c>
      <c r="X26" s="44">
        <f t="shared" si="5"/>
        <v>114.28099349784503</v>
      </c>
      <c r="Y26" s="44">
        <f t="shared" si="5"/>
        <v>159.42181157429678</v>
      </c>
      <c r="Z26" s="44">
        <f t="shared" si="6"/>
        <v>0</v>
      </c>
      <c r="AA26" s="45">
        <f t="shared" si="9"/>
        <v>0</v>
      </c>
    </row>
    <row r="27" spans="1:27" x14ac:dyDescent="0.25">
      <c r="A27" s="84"/>
      <c r="B27" s="2"/>
      <c r="F27" s="22">
        <v>24</v>
      </c>
      <c r="G27" s="44">
        <f t="shared" si="10"/>
        <v>2.2861849344693641</v>
      </c>
      <c r="H27" s="44">
        <f t="shared" si="11"/>
        <v>2.7144791858068373</v>
      </c>
      <c r="I27" s="44">
        <f t="shared" si="12"/>
        <v>3.8961226419443804</v>
      </c>
      <c r="J27" s="44">
        <f t="shared" si="13"/>
        <v>5.5060603494193963</v>
      </c>
      <c r="K27" s="44">
        <f t="shared" si="14"/>
        <v>67.969351584792904</v>
      </c>
      <c r="L27" s="44">
        <f t="shared" si="15"/>
        <v>83.763943777012585</v>
      </c>
      <c r="M27" s="44">
        <f t="shared" si="16"/>
        <v>112.46306646489717</v>
      </c>
      <c r="N27" s="44">
        <f t="shared" si="17"/>
        <v>156.95678134500133</v>
      </c>
      <c r="O27" s="44">
        <f>SUM(IF(Calculator!$C$4&gt;=F27,G27,0),IF(Calculator!$C$5&gt;=F27,H27,0),IF(Calculator!$C$6&gt;=F27,I27,0),IF(Calculator!$C$7&gt;=F27,J27,0))</f>
        <v>0</v>
      </c>
      <c r="P27" s="44">
        <f t="shared" si="8"/>
        <v>0</v>
      </c>
      <c r="Q27" s="44">
        <f>IF(MAX(Calculator!$C$4:$C$7)&gt;=F27, Calculator!$C$11, 0)</f>
        <v>0</v>
      </c>
      <c r="R27" s="44">
        <f t="shared" si="0"/>
        <v>2.4065104573361729</v>
      </c>
      <c r="S27" s="44">
        <f t="shared" si="1"/>
        <v>2.8573465113756185</v>
      </c>
      <c r="T27" s="44">
        <f t="shared" si="2"/>
        <v>4.1011817283625058</v>
      </c>
      <c r="U27" s="44">
        <f t="shared" si="2"/>
        <v>5.7958529993888384</v>
      </c>
      <c r="V27" s="44">
        <f t="shared" si="3"/>
        <v>71.546685878729377</v>
      </c>
      <c r="W27" s="44">
        <f t="shared" si="4"/>
        <v>88.172572396855358</v>
      </c>
      <c r="X27" s="44">
        <f t="shared" si="5"/>
        <v>118.38217522620755</v>
      </c>
      <c r="Y27" s="44">
        <f t="shared" si="5"/>
        <v>165.21766457368562</v>
      </c>
      <c r="Z27" s="44">
        <f t="shared" si="6"/>
        <v>0</v>
      </c>
      <c r="AA27" s="45">
        <f t="shared" si="9"/>
        <v>0</v>
      </c>
    </row>
    <row r="28" spans="1:27" x14ac:dyDescent="0.25">
      <c r="B28" s="2"/>
      <c r="F28" s="22">
        <v>25</v>
      </c>
      <c r="G28" s="44">
        <f t="shared" si="10"/>
        <v>2.2657449973910504</v>
      </c>
      <c r="H28" s="44">
        <f t="shared" si="11"/>
        <v>2.6863937556244699</v>
      </c>
      <c r="I28" s="44">
        <f t="shared" si="12"/>
        <v>3.8659200162576006</v>
      </c>
      <c r="J28" s="44">
        <f t="shared" si="13"/>
        <v>5.4660950351241508</v>
      </c>
      <c r="K28" s="44">
        <f t="shared" si="14"/>
        <v>70.235096582183957</v>
      </c>
      <c r="L28" s="44">
        <f t="shared" si="15"/>
        <v>86.45033753263705</v>
      </c>
      <c r="M28" s="44">
        <f t="shared" si="16"/>
        <v>116.32898648115477</v>
      </c>
      <c r="N28" s="44">
        <f t="shared" si="17"/>
        <v>162.42287638012547</v>
      </c>
      <c r="O28" s="44">
        <f>SUM(IF(Calculator!$C$4&gt;=F28,G28,0),IF(Calculator!$C$5&gt;=F28,H28,0),IF(Calculator!$C$6&gt;=F28,I28,0),IF(Calculator!$C$7&gt;=F28,J28,0))</f>
        <v>0</v>
      </c>
      <c r="P28" s="44">
        <f t="shared" si="8"/>
        <v>0</v>
      </c>
      <c r="Q28" s="44">
        <f>IF(MAX(Calculator!$C$4:$C$7)&gt;=F28, Calculator!$C$11, 0)</f>
        <v>0</v>
      </c>
      <c r="R28" s="44">
        <f t="shared" si="0"/>
        <v>2.3849947340958426</v>
      </c>
      <c r="S28" s="44">
        <f t="shared" si="1"/>
        <v>2.8277829006573367</v>
      </c>
      <c r="T28" s="44">
        <f t="shared" si="2"/>
        <v>4.0693894907974748</v>
      </c>
      <c r="U28" s="44">
        <f t="shared" si="2"/>
        <v>5.7537842474991061</v>
      </c>
      <c r="V28" s="44">
        <f t="shared" si="3"/>
        <v>73.931680612825218</v>
      </c>
      <c r="W28" s="44">
        <f t="shared" si="4"/>
        <v>91.000355297512684</v>
      </c>
      <c r="X28" s="44">
        <f t="shared" si="5"/>
        <v>122.45156471700503</v>
      </c>
      <c r="Y28" s="44">
        <f t="shared" si="5"/>
        <v>170.97144882118471</v>
      </c>
      <c r="Z28" s="44">
        <f t="shared" si="6"/>
        <v>0</v>
      </c>
      <c r="AA28" s="45">
        <f t="shared" si="9"/>
        <v>0</v>
      </c>
    </row>
    <row r="29" spans="1:27" x14ac:dyDescent="0.25">
      <c r="B29" s="2"/>
      <c r="F29" s="22">
        <v>26</v>
      </c>
      <c r="G29" s="44">
        <f t="shared" si="10"/>
        <v>2.2462789903225748</v>
      </c>
      <c r="H29" s="44">
        <f t="shared" si="11"/>
        <v>2.6596837525447077</v>
      </c>
      <c r="I29" s="44">
        <f t="shared" si="12"/>
        <v>3.837130039028819</v>
      </c>
      <c r="J29" s="44">
        <f t="shared" si="13"/>
        <v>5.4279810877350627</v>
      </c>
      <c r="K29" s="44">
        <f t="shared" si="14"/>
        <v>72.481375572506536</v>
      </c>
      <c r="L29" s="44">
        <f t="shared" si="15"/>
        <v>89.110021285181759</v>
      </c>
      <c r="M29" s="44">
        <f t="shared" si="16"/>
        <v>120.16611652018359</v>
      </c>
      <c r="N29" s="44">
        <f t="shared" si="17"/>
        <v>167.85085746786052</v>
      </c>
      <c r="O29" s="44">
        <f>SUM(IF(Calculator!$C$4&gt;=F29,G29,0),IF(Calculator!$C$5&gt;=F29,H29,0),IF(Calculator!$C$6&gt;=F29,I29,0),IF(Calculator!$C$7&gt;=F29,J29,0))</f>
        <v>0</v>
      </c>
      <c r="P29" s="44">
        <f t="shared" si="8"/>
        <v>0</v>
      </c>
      <c r="Q29" s="44">
        <f>IF(MAX(Calculator!$C$4:$C$7)&gt;=F29, Calculator!$C$11, 0)</f>
        <v>0</v>
      </c>
      <c r="R29" s="44">
        <f t="shared" si="0"/>
        <v>2.3645042003395527</v>
      </c>
      <c r="S29" s="44">
        <f t="shared" si="1"/>
        <v>2.7996671079417976</v>
      </c>
      <c r="T29" s="44">
        <f t="shared" si="2"/>
        <v>4.0390842516092835</v>
      </c>
      <c r="U29" s="44">
        <f t="shared" si="2"/>
        <v>5.7136643028790139</v>
      </c>
      <c r="V29" s="44">
        <f t="shared" si="3"/>
        <v>76.296184813164786</v>
      </c>
      <c r="W29" s="44">
        <f t="shared" si="4"/>
        <v>93.800022405454484</v>
      </c>
      <c r="X29" s="44">
        <f t="shared" si="5"/>
        <v>126.49064896861431</v>
      </c>
      <c r="Y29" s="44">
        <f t="shared" si="5"/>
        <v>176.68511312406372</v>
      </c>
      <c r="Z29" s="44">
        <f t="shared" si="6"/>
        <v>0</v>
      </c>
      <c r="AA29" s="45">
        <f t="shared" si="9"/>
        <v>0</v>
      </c>
    </row>
    <row r="30" spans="1:27" x14ac:dyDescent="0.25">
      <c r="B30" s="2"/>
      <c r="F30" s="22">
        <v>27</v>
      </c>
      <c r="G30" s="44">
        <f t="shared" si="10"/>
        <v>2.2277056358328475</v>
      </c>
      <c r="H30" s="44">
        <f t="shared" si="11"/>
        <v>2.6342326723438063</v>
      </c>
      <c r="I30" s="44">
        <f t="shared" si="12"/>
        <v>3.8096359432760032</v>
      </c>
      <c r="J30" s="44">
        <f t="shared" si="13"/>
        <v>5.3915662507191584</v>
      </c>
      <c r="K30" s="44">
        <f t="shared" si="14"/>
        <v>74.709081208339384</v>
      </c>
      <c r="L30" s="44">
        <f t="shared" si="15"/>
        <v>91.744253957525558</v>
      </c>
      <c r="M30" s="44">
        <f t="shared" si="16"/>
        <v>123.9757524634596</v>
      </c>
      <c r="N30" s="44">
        <f t="shared" si="17"/>
        <v>173.24242371857969</v>
      </c>
      <c r="O30" s="44">
        <f>SUM(IF(Calculator!$C$4&gt;=F30,G30,0),IF(Calculator!$C$5&gt;=F30,H30,0),IF(Calculator!$C$6&gt;=F30,I30,0),IF(Calculator!$C$7&gt;=F30,J30,0))</f>
        <v>0</v>
      </c>
      <c r="P30" s="44">
        <f t="shared" si="8"/>
        <v>0</v>
      </c>
      <c r="Q30" s="44">
        <f>IF(MAX(Calculator!$C$4:$C$7)&gt;=F30, Calculator!$C$11, 0)</f>
        <v>0</v>
      </c>
      <c r="R30" s="44">
        <f t="shared" si="0"/>
        <v>2.3449533008766816</v>
      </c>
      <c r="S30" s="44">
        <f t="shared" si="1"/>
        <v>2.772876497204007</v>
      </c>
      <c r="T30" s="44">
        <f t="shared" si="2"/>
        <v>4.0101430981852664</v>
      </c>
      <c r="U30" s="44">
        <f t="shared" si="2"/>
        <v>5.6753328954938516</v>
      </c>
      <c r="V30" s="44">
        <f t="shared" si="3"/>
        <v>78.641138114041468</v>
      </c>
      <c r="W30" s="44">
        <f t="shared" si="4"/>
        <v>96.57289890265848</v>
      </c>
      <c r="X30" s="44">
        <f t="shared" si="5"/>
        <v>130.50079206679959</v>
      </c>
      <c r="Y30" s="44">
        <f t="shared" si="5"/>
        <v>182.36044601955757</v>
      </c>
      <c r="Z30" s="44">
        <f t="shared" si="6"/>
        <v>0</v>
      </c>
      <c r="AA30" s="45">
        <f t="shared" si="9"/>
        <v>0</v>
      </c>
    </row>
    <row r="31" spans="1:27" x14ac:dyDescent="0.25">
      <c r="B31" s="2"/>
      <c r="F31" s="22">
        <v>28</v>
      </c>
      <c r="G31" s="44">
        <f t="shared" si="10"/>
        <v>2.2099531390531508</v>
      </c>
      <c r="H31" s="44">
        <f t="shared" si="11"/>
        <v>2.6099377411886371</v>
      </c>
      <c r="I31" s="44">
        <f t="shared" si="12"/>
        <v>3.7833344991429834</v>
      </c>
      <c r="J31" s="44">
        <f t="shared" si="13"/>
        <v>5.3567158592328159</v>
      </c>
      <c r="K31" s="44">
        <f t="shared" si="14"/>
        <v>76.91903434739254</v>
      </c>
      <c r="L31" s="44">
        <f t="shared" si="15"/>
        <v>94.354191698714189</v>
      </c>
      <c r="M31" s="44">
        <f t="shared" si="16"/>
        <v>127.75908696260258</v>
      </c>
      <c r="N31" s="44">
        <f t="shared" si="17"/>
        <v>178.59913957781251</v>
      </c>
      <c r="O31" s="44">
        <f>SUM(IF(Calculator!$C$4&gt;=F31,G31,0),IF(Calculator!$C$5&gt;=F31,H31,0),IF(Calculator!$C$6&gt;=F31,I31,0),IF(Calculator!$C$7&gt;=F31,J31,0))</f>
        <v>0</v>
      </c>
      <c r="P31" s="44">
        <f t="shared" si="8"/>
        <v>0</v>
      </c>
      <c r="Q31" s="44">
        <f>IF(MAX(Calculator!$C$4:$C$7)&gt;=F31, Calculator!$C$11, 0)</f>
        <v>0</v>
      </c>
      <c r="R31" s="44">
        <f t="shared" si="0"/>
        <v>2.3262664621612115</v>
      </c>
      <c r="S31" s="44">
        <f t="shared" si="1"/>
        <v>2.7473028854617234</v>
      </c>
      <c r="T31" s="44">
        <f t="shared" si="2"/>
        <v>3.9824573675189301</v>
      </c>
      <c r="U31" s="44">
        <f t="shared" si="2"/>
        <v>5.6386482728766483</v>
      </c>
      <c r="V31" s="44">
        <f t="shared" si="3"/>
        <v>80.967404576202682</v>
      </c>
      <c r="W31" s="44">
        <f t="shared" si="4"/>
        <v>99.320201788120201</v>
      </c>
      <c r="X31" s="44">
        <f t="shared" si="5"/>
        <v>134.48324943431851</v>
      </c>
      <c r="Y31" s="44">
        <f t="shared" si="5"/>
        <v>187.99909429243422</v>
      </c>
      <c r="Z31" s="44">
        <f t="shared" si="6"/>
        <v>0</v>
      </c>
      <c r="AA31" s="45">
        <f t="shared" si="9"/>
        <v>0</v>
      </c>
    </row>
    <row r="32" spans="1:27" x14ac:dyDescent="0.25">
      <c r="B32" s="2"/>
      <c r="F32" s="22">
        <v>29</v>
      </c>
      <c r="G32" s="44">
        <f t="shared" si="10"/>
        <v>2.1929577883630236</v>
      </c>
      <c r="H32" s="44">
        <f t="shared" si="11"/>
        <v>2.5867078740626828</v>
      </c>
      <c r="I32" s="44">
        <f t="shared" si="12"/>
        <v>3.7581340255804152</v>
      </c>
      <c r="J32" s="44">
        <f t="shared" si="13"/>
        <v>5.3233102627978068</v>
      </c>
      <c r="K32" s="44">
        <f t="shared" si="14"/>
        <v>79.111992135755557</v>
      </c>
      <c r="L32" s="44">
        <f t="shared" si="15"/>
        <v>96.940899572776871</v>
      </c>
      <c r="M32" s="44">
        <f t="shared" si="16"/>
        <v>131.517220988183</v>
      </c>
      <c r="N32" s="44">
        <f t="shared" si="17"/>
        <v>183.92244984061031</v>
      </c>
      <c r="O32" s="44">
        <f>SUM(IF(Calculator!$C$4&gt;=F32,G32,0),IF(Calculator!$C$5&gt;=F32,H32,0),IF(Calculator!$C$6&gt;=F32,I32,0),IF(Calculator!$C$7&gt;=F32,J32,0))</f>
        <v>0</v>
      </c>
      <c r="P32" s="44">
        <f t="shared" si="8"/>
        <v>0</v>
      </c>
      <c r="Q32" s="44">
        <f>IF(MAX(Calculator!$C$4:$C$7)&gt;=F32, Calculator!$C$11, 0)</f>
        <v>0</v>
      </c>
      <c r="R32" s="44">
        <f t="shared" si="0"/>
        <v>2.3083766193294988</v>
      </c>
      <c r="S32" s="44">
        <f t="shared" si="1"/>
        <v>2.7228503937501927</v>
      </c>
      <c r="T32" s="44">
        <f t="shared" si="2"/>
        <v>3.9559305532425424</v>
      </c>
      <c r="U32" s="44">
        <f t="shared" si="2"/>
        <v>5.603484487155586</v>
      </c>
      <c r="V32" s="44">
        <f t="shared" si="3"/>
        <v>83.275781195532176</v>
      </c>
      <c r="W32" s="44">
        <f t="shared" si="4"/>
        <v>102.04305218187039</v>
      </c>
      <c r="X32" s="44">
        <f t="shared" si="5"/>
        <v>138.43917998756106</v>
      </c>
      <c r="Y32" s="44">
        <f t="shared" si="5"/>
        <v>193.60257877958981</v>
      </c>
      <c r="Z32" s="44">
        <f t="shared" si="6"/>
        <v>0</v>
      </c>
      <c r="AA32" s="45">
        <f t="shared" si="9"/>
        <v>0</v>
      </c>
    </row>
    <row r="33" spans="2:27" x14ac:dyDescent="0.25">
      <c r="B33" s="2"/>
      <c r="F33" s="22">
        <v>30</v>
      </c>
      <c r="G33" s="44">
        <f t="shared" si="10"/>
        <v>2.1766628028890018</v>
      </c>
      <c r="H33" s="44">
        <f t="shared" si="11"/>
        <v>2.5644619954663979</v>
      </c>
      <c r="I33" s="44">
        <f t="shared" si="12"/>
        <v>3.7339527514431685</v>
      </c>
      <c r="J33" s="44">
        <f t="shared" si="13"/>
        <v>5.2912426999973352</v>
      </c>
      <c r="K33" s="44">
        <f t="shared" si="14"/>
        <v>81.288654938644555</v>
      </c>
      <c r="L33" s="44">
        <f t="shared" si="15"/>
        <v>99.505361568243273</v>
      </c>
      <c r="M33" s="44">
        <f t="shared" si="16"/>
        <v>135.25117373962615</v>
      </c>
      <c r="N33" s="44">
        <f t="shared" si="17"/>
        <v>189.21369254060764</v>
      </c>
      <c r="O33" s="44">
        <f>SUM(IF(Calculator!$C$4&gt;=F33,G33,0),IF(Calculator!$C$5&gt;=F33,H33,0),IF(Calculator!$C$6&gt;=F33,I33,0),IF(Calculator!$C$7&gt;=F33,J33,0))</f>
        <v>0</v>
      </c>
      <c r="P33" s="44">
        <f t="shared" si="8"/>
        <v>0</v>
      </c>
      <c r="Q33" s="44">
        <f>IF(MAX(Calculator!$C$4:$C$7)&gt;=F33, Calculator!$C$11, 0)</f>
        <v>0</v>
      </c>
      <c r="R33" s="44">
        <f t="shared" si="0"/>
        <v>2.2912240030410547</v>
      </c>
      <c r="S33" s="44">
        <f t="shared" si="1"/>
        <v>2.6994336794383136</v>
      </c>
      <c r="T33" s="44">
        <f t="shared" si="2"/>
        <v>3.9304765804664932</v>
      </c>
      <c r="U33" s="44">
        <f t="shared" si="2"/>
        <v>5.5697291578919321</v>
      </c>
      <c r="V33" s="44">
        <f t="shared" si="3"/>
        <v>85.567005198573213</v>
      </c>
      <c r="W33" s="44">
        <f t="shared" si="4"/>
        <v>104.74248586130871</v>
      </c>
      <c r="X33" s="44">
        <f t="shared" si="5"/>
        <v>142.36965656802752</v>
      </c>
      <c r="Y33" s="44">
        <f t="shared" si="5"/>
        <v>199.17230793748175</v>
      </c>
      <c r="Z33" s="44">
        <f t="shared" si="6"/>
        <v>0</v>
      </c>
      <c r="AA33" s="45">
        <f t="shared" si="9"/>
        <v>0</v>
      </c>
    </row>
    <row r="34" spans="2:27" x14ac:dyDescent="0.25">
      <c r="B34" s="2"/>
      <c r="F34" s="22">
        <v>31</v>
      </c>
      <c r="G34" s="44">
        <f t="shared" si="10"/>
        <v>2.1610173766353529</v>
      </c>
      <c r="H34" s="44">
        <f t="shared" si="11"/>
        <v>2.5431276483678729</v>
      </c>
      <c r="I34" s="44">
        <f t="shared" si="12"/>
        <v>3.7107174551756286</v>
      </c>
      <c r="J34" s="44">
        <f t="shared" si="13"/>
        <v>5.2604175337159038</v>
      </c>
      <c r="K34" s="44">
        <f t="shared" si="14"/>
        <v>83.449672315279912</v>
      </c>
      <c r="L34" s="44">
        <f t="shared" si="15"/>
        <v>102.04848921661115</v>
      </c>
      <c r="M34" s="44">
        <f t="shared" si="16"/>
        <v>138.96189119480178</v>
      </c>
      <c r="N34" s="44">
        <f t="shared" si="17"/>
        <v>194.47411007432353</v>
      </c>
      <c r="O34" s="44">
        <f>SUM(IF(Calculator!$C$4&gt;=F34,G34,0),IF(Calculator!$C$5&gt;=F34,H34,0),IF(Calculator!$C$6&gt;=F34,I34,0),IF(Calculator!$C$7&gt;=F34,J34,0))</f>
        <v>0</v>
      </c>
      <c r="P34" s="44">
        <f t="shared" si="8"/>
        <v>0</v>
      </c>
      <c r="Q34" s="44">
        <f>IF(MAX(Calculator!$C$4:$C$7)&gt;=F34, Calculator!$C$11, 0)</f>
        <v>0</v>
      </c>
      <c r="R34" s="44">
        <f t="shared" si="0"/>
        <v>2.2747551333003715</v>
      </c>
      <c r="S34" s="44">
        <f t="shared" si="1"/>
        <v>2.6769764719661819</v>
      </c>
      <c r="T34" s="44">
        <f t="shared" si="2"/>
        <v>3.9060183738690828</v>
      </c>
      <c r="U34" s="44">
        <f t="shared" si="2"/>
        <v>5.5372816144377941</v>
      </c>
      <c r="V34" s="44">
        <f t="shared" si="3"/>
        <v>87.841760331873601</v>
      </c>
      <c r="W34" s="44">
        <f t="shared" si="4"/>
        <v>107.41946233327489</v>
      </c>
      <c r="X34" s="44">
        <f t="shared" si="5"/>
        <v>146.27567494189663</v>
      </c>
      <c r="Y34" s="44">
        <f t="shared" si="5"/>
        <v>204.70958955191952</v>
      </c>
      <c r="Z34" s="44">
        <f t="shared" si="6"/>
        <v>0</v>
      </c>
      <c r="AA34" s="45">
        <f t="shared" si="9"/>
        <v>0</v>
      </c>
    </row>
    <row r="35" spans="2:27" x14ac:dyDescent="0.25">
      <c r="B35" s="2"/>
      <c r="F35" s="22">
        <v>32</v>
      </c>
      <c r="G35" s="44">
        <f t="shared" si="10"/>
        <v>2.1459758805346567</v>
      </c>
      <c r="H35" s="44">
        <f t="shared" si="11"/>
        <v>2.5226398343695013</v>
      </c>
      <c r="I35" s="44">
        <f t="shared" si="12"/>
        <v>3.6883623284031573</v>
      </c>
      <c r="J35" s="44">
        <f t="shared" si="13"/>
        <v>5.2307487762716578</v>
      </c>
      <c r="K35" s="44">
        <f t="shared" si="14"/>
        <v>85.595648195814562</v>
      </c>
      <c r="L35" s="44">
        <f t="shared" si="15"/>
        <v>104.57112905098064</v>
      </c>
      <c r="M35" s="44">
        <f t="shared" si="16"/>
        <v>142.65025352320492</v>
      </c>
      <c r="N35" s="44">
        <f t="shared" si="17"/>
        <v>199.7048588505952</v>
      </c>
      <c r="O35" s="44">
        <f>SUM(IF(Calculator!$C$4&gt;=F35,G35,0),IF(Calculator!$C$5&gt;=F35,H35,0),IF(Calculator!$C$6&gt;=F35,I35,0),IF(Calculator!$C$7&gt;=F35,J35,0))</f>
        <v>0</v>
      </c>
      <c r="P35" s="44">
        <f t="shared" si="8"/>
        <v>0</v>
      </c>
      <c r="Q35" s="44">
        <f>IF(MAX(Calculator!$C$4:$C$7)&gt;=F35, Calculator!$C$11, 0)</f>
        <v>0</v>
      </c>
      <c r="R35" s="44">
        <f t="shared" si="0"/>
        <v>2.2589219795101649</v>
      </c>
      <c r="S35" s="44">
        <f t="shared" si="1"/>
        <v>2.6554103519678964</v>
      </c>
      <c r="T35" s="44">
        <f t="shared" si="2"/>
        <v>3.8824866614770079</v>
      </c>
      <c r="U35" s="44">
        <f t="shared" si="2"/>
        <v>5.5060513434438505</v>
      </c>
      <c r="V35" s="44">
        <f t="shared" si="3"/>
        <v>90.10068231138375</v>
      </c>
      <c r="W35" s="44">
        <f t="shared" si="4"/>
        <v>110.0748726852428</v>
      </c>
      <c r="X35" s="44">
        <f t="shared" si="5"/>
        <v>150.1581616033736</v>
      </c>
      <c r="Y35" s="44">
        <f t="shared" si="5"/>
        <v>210.21564089536338</v>
      </c>
      <c r="Z35" s="44">
        <f t="shared" si="6"/>
        <v>0</v>
      </c>
      <c r="AA35" s="45">
        <f t="shared" si="9"/>
        <v>0</v>
      </c>
    </row>
    <row r="36" spans="2:27" x14ac:dyDescent="0.25">
      <c r="B36" s="2"/>
      <c r="F36" s="22">
        <v>33</v>
      </c>
      <c r="G36" s="44">
        <f t="shared" si="10"/>
        <v>2.131497192281973</v>
      </c>
      <c r="H36" s="44">
        <f t="shared" si="11"/>
        <v>2.5029400407449578</v>
      </c>
      <c r="I36" s="44">
        <f t="shared" si="12"/>
        <v>3.6668280208307973</v>
      </c>
      <c r="J36" s="44">
        <f t="shared" si="13"/>
        <v>5.2021588493796216</v>
      </c>
      <c r="K36" s="44">
        <f t="shared" si="14"/>
        <v>87.727145388096531</v>
      </c>
      <c r="L36" s="44">
        <f t="shared" si="15"/>
        <v>107.0740690917256</v>
      </c>
      <c r="M36" s="44">
        <f t="shared" si="16"/>
        <v>146.31708154403572</v>
      </c>
      <c r="N36" s="44">
        <f t="shared" si="17"/>
        <v>204.90701769997483</v>
      </c>
      <c r="O36" s="44">
        <f>SUM(IF(Calculator!$C$4&gt;=F36,G36,0),IF(Calculator!$C$5&gt;=F36,H36,0),IF(Calculator!$C$6&gt;=F36,I36,0),IF(Calculator!$C$7&gt;=F36,J36,0))</f>
        <v>0</v>
      </c>
      <c r="P36" s="44">
        <f t="shared" si="8"/>
        <v>0</v>
      </c>
      <c r="Q36" s="44">
        <f>IF(MAX(Calculator!$C$4:$C$7)&gt;=F36, Calculator!$C$11, 0)</f>
        <v>0</v>
      </c>
      <c r="R36" s="44">
        <f t="shared" si="0"/>
        <v>2.243681255033656</v>
      </c>
      <c r="S36" s="44">
        <f t="shared" si="1"/>
        <v>2.6346737270999556</v>
      </c>
      <c r="T36" s="44">
        <f t="shared" si="2"/>
        <v>3.8598189692955764</v>
      </c>
      <c r="U36" s="44">
        <f t="shared" si="2"/>
        <v>5.4759566835574969</v>
      </c>
      <c r="V36" s="44">
        <f t="shared" si="3"/>
        <v>92.3443635664174</v>
      </c>
      <c r="W36" s="44">
        <f t="shared" si="4"/>
        <v>112.70954641234275</v>
      </c>
      <c r="X36" s="44">
        <f t="shared" si="5"/>
        <v>154.01798057266919</v>
      </c>
      <c r="Y36" s="44">
        <f t="shared" si="5"/>
        <v>215.69159757892089</v>
      </c>
      <c r="Z36" s="44">
        <f t="shared" si="6"/>
        <v>0</v>
      </c>
      <c r="AA36" s="45">
        <f t="shared" si="9"/>
        <v>0</v>
      </c>
    </row>
    <row r="37" spans="2:27" x14ac:dyDescent="0.25">
      <c r="B37" s="2"/>
      <c r="F37" s="22">
        <v>34</v>
      </c>
      <c r="G37" s="44">
        <f t="shared" si="10"/>
        <v>2.1175441302936027</v>
      </c>
      <c r="H37" s="44">
        <f t="shared" si="11"/>
        <v>2.4839754195728121</v>
      </c>
      <c r="I37" s="44">
        <f t="shared" si="12"/>
        <v>3.6460608329827586</v>
      </c>
      <c r="J37" s="44">
        <f t="shared" si="13"/>
        <v>5.174577535671915</v>
      </c>
      <c r="K37" s="44">
        <f t="shared" si="14"/>
        <v>89.84468951839014</v>
      </c>
      <c r="L37" s="44">
        <f t="shared" si="15"/>
        <v>109.55804451129842</v>
      </c>
      <c r="M37" s="44">
        <f t="shared" si="16"/>
        <v>149.96314237701847</v>
      </c>
      <c r="N37" s="44">
        <f t="shared" si="17"/>
        <v>210.08159523564674</v>
      </c>
      <c r="O37" s="44">
        <f>SUM(IF(Calculator!$C$4&gt;=F37,G37,0),IF(Calculator!$C$5&gt;=F37,H37,0),IF(Calculator!$C$6&gt;=F37,I37,0),IF(Calculator!$C$7&gt;=F37,J37,0))</f>
        <v>0</v>
      </c>
      <c r="P37" s="44">
        <f t="shared" si="8"/>
        <v>0</v>
      </c>
      <c r="Q37" s="44">
        <f>IF(MAX(Calculator!$C$4:$C$7)&gt;=F37, Calculator!$C$11, 0)</f>
        <v>0</v>
      </c>
      <c r="R37" s="44">
        <f t="shared" si="0"/>
        <v>2.2289938213616871</v>
      </c>
      <c r="S37" s="44">
        <f t="shared" si="1"/>
        <v>2.6147109679713814</v>
      </c>
      <c r="T37" s="44">
        <f t="shared" si="2"/>
        <v>3.8379587715607988</v>
      </c>
      <c r="U37" s="44">
        <f t="shared" si="2"/>
        <v>5.4469237217599105</v>
      </c>
      <c r="V37" s="44">
        <f t="shared" si="3"/>
        <v>94.573357387779097</v>
      </c>
      <c r="W37" s="44">
        <f t="shared" si="4"/>
        <v>115.32425738031414</v>
      </c>
      <c r="X37" s="44">
        <f t="shared" si="5"/>
        <v>157.85593934422997</v>
      </c>
      <c r="Y37" s="44">
        <f t="shared" si="5"/>
        <v>221.13852130068079</v>
      </c>
      <c r="Z37" s="44">
        <f t="shared" si="6"/>
        <v>0</v>
      </c>
      <c r="AA37" s="45">
        <f t="shared" si="9"/>
        <v>0</v>
      </c>
    </row>
    <row r="38" spans="2:27" x14ac:dyDescent="0.25">
      <c r="B38" s="2"/>
      <c r="F38" s="22">
        <v>35</v>
      </c>
      <c r="G38" s="44">
        <f t="shared" si="10"/>
        <v>2.1040829730694033</v>
      </c>
      <c r="H38" s="44">
        <f t="shared" si="11"/>
        <v>2.4656980914820523</v>
      </c>
      <c r="I38" s="44">
        <f t="shared" si="12"/>
        <v>3.6260120302831926</v>
      </c>
      <c r="J38" s="44">
        <f t="shared" si="13"/>
        <v>5.1479410874969815</v>
      </c>
      <c r="K38" s="44">
        <f t="shared" si="14"/>
        <v>91.94877249145955</v>
      </c>
      <c r="L38" s="44">
        <f t="shared" si="15"/>
        <v>112.02374260278047</v>
      </c>
      <c r="M38" s="44">
        <f t="shared" si="16"/>
        <v>153.58915440730166</v>
      </c>
      <c r="N38" s="44">
        <f t="shared" si="17"/>
        <v>215.22953632314372</v>
      </c>
      <c r="O38" s="44">
        <f>SUM(IF(Calculator!$C$4&gt;=F38,G38,0),IF(Calculator!$C$5&gt;=F38,H38,0),IF(Calculator!$C$6&gt;=F38,I38,0),IF(Calculator!$C$7&gt;=F38,J38,0))</f>
        <v>0</v>
      </c>
      <c r="P38" s="44">
        <f t="shared" si="8"/>
        <v>0</v>
      </c>
      <c r="Q38" s="44">
        <f>IF(MAX(Calculator!$C$4:$C$7)&gt;=F38, Calculator!$C$11, 0)</f>
        <v>0</v>
      </c>
      <c r="R38" s="44">
        <f t="shared" si="0"/>
        <v>2.2148241821783192</v>
      </c>
      <c r="S38" s="44">
        <f t="shared" si="1"/>
        <v>2.5954716752442657</v>
      </c>
      <c r="T38" s="44">
        <f t="shared" si="2"/>
        <v>3.8168547687191503</v>
      </c>
      <c r="U38" s="44">
        <f t="shared" si="2"/>
        <v>5.4188853552599809</v>
      </c>
      <c r="V38" s="44">
        <f t="shared" si="3"/>
        <v>96.78818156995743</v>
      </c>
      <c r="W38" s="44">
        <f t="shared" si="4"/>
        <v>117.91972905555839</v>
      </c>
      <c r="X38" s="44">
        <f t="shared" si="5"/>
        <v>161.67279411294913</v>
      </c>
      <c r="Y38" s="44">
        <f t="shared" si="5"/>
        <v>226.55740665594078</v>
      </c>
      <c r="Z38" s="44">
        <f t="shared" si="6"/>
        <v>0</v>
      </c>
      <c r="AA38" s="45">
        <f t="shared" si="9"/>
        <v>0</v>
      </c>
    </row>
    <row r="39" spans="2:27" x14ac:dyDescent="0.25">
      <c r="B39" s="2"/>
      <c r="F39" s="22">
        <v>36</v>
      </c>
      <c r="G39" s="44">
        <f t="shared" si="10"/>
        <v>2.0910830490351451</v>
      </c>
      <c r="H39" s="44">
        <f t="shared" si="11"/>
        <v>2.4480645521239901</v>
      </c>
      <c r="I39" s="44">
        <f t="shared" si="12"/>
        <v>3.6066372573402123</v>
      </c>
      <c r="J39" s="44">
        <f t="shared" si="13"/>
        <v>5.1221914656452796</v>
      </c>
      <c r="K39" s="44">
        <f t="shared" si="14"/>
        <v>94.039855540494699</v>
      </c>
      <c r="L39" s="44">
        <f t="shared" si="15"/>
        <v>114.47180715490447</v>
      </c>
      <c r="M39" s="44">
        <f t="shared" si="16"/>
        <v>157.19579166464189</v>
      </c>
      <c r="N39" s="44">
        <f t="shared" si="17"/>
        <v>220.35172778878899</v>
      </c>
      <c r="O39" s="44">
        <f>SUM(IF(Calculator!$C$4&gt;=F39,G39,0),IF(Calculator!$C$5&gt;=F39,H39,0),IF(Calculator!$C$6&gt;=F39,I39,0),IF(Calculator!$C$7&gt;=F39,J39,0))</f>
        <v>0</v>
      </c>
      <c r="P39" s="44">
        <f t="shared" si="8"/>
        <v>0</v>
      </c>
      <c r="Q39" s="44">
        <f>IF(MAX(Calculator!$C$4:$C$7)&gt;=F39, Calculator!$C$11, 0)</f>
        <v>0</v>
      </c>
      <c r="R39" s="44">
        <f t="shared" si="0"/>
        <v>2.2011400516159423</v>
      </c>
      <c r="S39" s="44">
        <f t="shared" si="1"/>
        <v>2.576910054867358</v>
      </c>
      <c r="T39" s="44">
        <f t="shared" si="2"/>
        <v>3.7964602708844342</v>
      </c>
      <c r="U39" s="44">
        <f t="shared" si="2"/>
        <v>5.391780490152926</v>
      </c>
      <c r="V39" s="44">
        <f t="shared" si="3"/>
        <v>98.989321621573367</v>
      </c>
      <c r="W39" s="44">
        <f t="shared" si="4"/>
        <v>120.49663911042576</v>
      </c>
      <c r="X39" s="44">
        <f t="shared" si="5"/>
        <v>165.46925438383357</v>
      </c>
      <c r="Y39" s="44">
        <f t="shared" si="5"/>
        <v>231.94918714609369</v>
      </c>
      <c r="Z39" s="44">
        <f t="shared" si="6"/>
        <v>0</v>
      </c>
      <c r="AA39" s="45">
        <f t="shared" si="9"/>
        <v>0</v>
      </c>
    </row>
    <row r="40" spans="2:27" x14ac:dyDescent="0.25">
      <c r="B40" s="2"/>
      <c r="F40" s="22">
        <v>37</v>
      </c>
      <c r="G40" s="44">
        <f t="shared" si="10"/>
        <v>2.0785163848858277</v>
      </c>
      <c r="H40" s="44">
        <f t="shared" si="11"/>
        <v>2.4310351638217402</v>
      </c>
      <c r="I40" s="44">
        <f t="shared" si="12"/>
        <v>3.5878960354548735</v>
      </c>
      <c r="J40" s="44">
        <f t="shared" si="13"/>
        <v>5.0972756860239192</v>
      </c>
      <c r="K40" s="44">
        <f t="shared" si="14"/>
        <v>96.118371925380529</v>
      </c>
      <c r="L40" s="44">
        <f t="shared" si="15"/>
        <v>116.90284231872621</v>
      </c>
      <c r="M40" s="44">
        <f t="shared" si="16"/>
        <v>160.78368770009675</v>
      </c>
      <c r="N40" s="44">
        <f t="shared" si="17"/>
        <v>225.44900347481291</v>
      </c>
      <c r="O40" s="44">
        <f>SUM(IF(Calculator!$C$4&gt;=F40,G40,0),IF(Calculator!$C$5&gt;=F40,H40,0),IF(Calculator!$C$6&gt;=F40,I40,0),IF(Calculator!$C$7&gt;=F40,J40,0))</f>
        <v>0</v>
      </c>
      <c r="P40" s="44">
        <f t="shared" si="8"/>
        <v>0</v>
      </c>
      <c r="Q40" s="44">
        <f>IF(MAX(Calculator!$C$4:$C$7)&gt;=F40, Calculator!$C$11, 0)</f>
        <v>0</v>
      </c>
      <c r="R40" s="44">
        <f t="shared" si="0"/>
        <v>2.1879119840903449</v>
      </c>
      <c r="S40" s="44">
        <f t="shared" si="1"/>
        <v>2.558984382970253</v>
      </c>
      <c r="T40" s="44">
        <f t="shared" si="2"/>
        <v>3.776732668899867</v>
      </c>
      <c r="U40" s="44">
        <f t="shared" si="2"/>
        <v>5.3655533537093891</v>
      </c>
      <c r="V40" s="44">
        <f t="shared" si="3"/>
        <v>101.17723360566372</v>
      </c>
      <c r="W40" s="44">
        <f t="shared" si="4"/>
        <v>123.05562349339603</v>
      </c>
      <c r="X40" s="44">
        <f t="shared" si="5"/>
        <v>169.24598705273343</v>
      </c>
      <c r="Y40" s="44">
        <f t="shared" si="5"/>
        <v>237.31474049980307</v>
      </c>
      <c r="Z40" s="44">
        <f t="shared" si="6"/>
        <v>0</v>
      </c>
      <c r="AA40" s="45">
        <f t="shared" si="9"/>
        <v>0</v>
      </c>
    </row>
    <row r="41" spans="2:27" x14ac:dyDescent="0.25">
      <c r="B41" s="2"/>
      <c r="F41" s="22">
        <v>38</v>
      </c>
      <c r="G41" s="44">
        <f t="shared" si="10"/>
        <v>2.0663574027514642</v>
      </c>
      <c r="H41" s="44">
        <f t="shared" si="11"/>
        <v>2.4145737182333296</v>
      </c>
      <c r="I41" s="44">
        <f t="shared" si="12"/>
        <v>3.5697513296289847</v>
      </c>
      <c r="J41" s="44">
        <f t="shared" si="13"/>
        <v>5.0731452565065052</v>
      </c>
      <c r="K41" s="44">
        <f t="shared" si="14"/>
        <v>98.184729328131993</v>
      </c>
      <c r="L41" s="44">
        <f t="shared" si="15"/>
        <v>119.31741603695954</v>
      </c>
      <c r="M41" s="44">
        <f t="shared" si="16"/>
        <v>164.35343902972573</v>
      </c>
      <c r="N41" s="44">
        <f t="shared" si="17"/>
        <v>230.52214873131942</v>
      </c>
      <c r="O41" s="44">
        <f>SUM(IF(Calculator!$C$4&gt;=F41,G41,0),IF(Calculator!$C$5&gt;=F41,H41,0),IF(Calculator!$C$6&gt;=F41,I41,0),IF(Calculator!$C$7&gt;=F41,J41,0))</f>
        <v>0</v>
      </c>
      <c r="P41" s="44">
        <f t="shared" si="8"/>
        <v>0</v>
      </c>
      <c r="Q41" s="44">
        <f>IF(MAX(Calculator!$C$4:$C$7)&gt;=F41, Calculator!$C$11, 0)</f>
        <v>0</v>
      </c>
      <c r="R41" s="44">
        <f t="shared" si="0"/>
        <v>2.1751130555278571</v>
      </c>
      <c r="S41" s="44">
        <f t="shared" si="1"/>
        <v>2.5416565455087681</v>
      </c>
      <c r="T41" s="44">
        <f t="shared" si="2"/>
        <v>3.7576329785568263</v>
      </c>
      <c r="U41" s="44">
        <f t="shared" si="2"/>
        <v>5.3401529015857951</v>
      </c>
      <c r="V41" s="44">
        <f t="shared" si="3"/>
        <v>103.35234666119158</v>
      </c>
      <c r="W41" s="44">
        <f t="shared" si="4"/>
        <v>125.59728003890478</v>
      </c>
      <c r="X41" s="44">
        <f t="shared" si="5"/>
        <v>173.00362003129027</v>
      </c>
      <c r="Y41" s="44">
        <f t="shared" si="5"/>
        <v>242.65489340138888</v>
      </c>
      <c r="Z41" s="44">
        <f t="shared" si="6"/>
        <v>0</v>
      </c>
      <c r="AA41" s="45">
        <f t="shared" si="9"/>
        <v>0</v>
      </c>
    </row>
    <row r="42" spans="2:27" x14ac:dyDescent="0.25">
      <c r="B42" s="2"/>
      <c r="F42" s="22">
        <v>39</v>
      </c>
      <c r="G42" s="44">
        <f t="shared" si="10"/>
        <v>2.0545826583174267</v>
      </c>
      <c r="H42" s="44">
        <f t="shared" si="11"/>
        <v>2.398647058525702</v>
      </c>
      <c r="I42" s="44">
        <f t="shared" si="12"/>
        <v>3.552169173906691</v>
      </c>
      <c r="J42" s="44">
        <f t="shared" si="13"/>
        <v>5.0497556894959548</v>
      </c>
      <c r="K42" s="44">
        <f t="shared" si="14"/>
        <v>100.23931198644942</v>
      </c>
      <c r="L42" s="44">
        <f t="shared" si="15"/>
        <v>121.71606309548524</v>
      </c>
      <c r="M42" s="44">
        <f t="shared" si="16"/>
        <v>167.90560820363243</v>
      </c>
      <c r="N42" s="44">
        <f t="shared" si="17"/>
        <v>235.57190442081537</v>
      </c>
      <c r="O42" s="44">
        <f>SUM(IF(Calculator!$C$4&gt;=F42,G42,0),IF(Calculator!$C$5&gt;=F42,H42,0),IF(Calculator!$C$6&gt;=F42,I42,0),IF(Calculator!$C$7&gt;=F42,J42,0))</f>
        <v>0</v>
      </c>
      <c r="P42" s="44">
        <f t="shared" si="8"/>
        <v>0</v>
      </c>
      <c r="Q42" s="44">
        <f>IF(MAX(Calculator!$C$4:$C$7)&gt;=F42, Calculator!$C$11, 0)</f>
        <v>0</v>
      </c>
      <c r="R42" s="44">
        <f t="shared" si="0"/>
        <v>2.1627185877025545</v>
      </c>
      <c r="S42" s="44">
        <f t="shared" si="1"/>
        <v>2.5248916405533706</v>
      </c>
      <c r="T42" s="44">
        <f t="shared" si="2"/>
        <v>3.7391254462175696</v>
      </c>
      <c r="U42" s="44">
        <f t="shared" si="2"/>
        <v>5.3155323047325842</v>
      </c>
      <c r="V42" s="44">
        <f t="shared" si="3"/>
        <v>105.51506524889413</v>
      </c>
      <c r="W42" s="44">
        <f t="shared" si="4"/>
        <v>128.12217167945815</v>
      </c>
      <c r="X42" s="44">
        <f t="shared" si="5"/>
        <v>176.74274547750784</v>
      </c>
      <c r="Y42" s="44">
        <f t="shared" si="5"/>
        <v>247.97042570612146</v>
      </c>
      <c r="Z42" s="44">
        <f t="shared" si="6"/>
        <v>0</v>
      </c>
      <c r="AA42" s="45">
        <f t="shared" si="9"/>
        <v>0</v>
      </c>
    </row>
    <row r="43" spans="2:27" x14ac:dyDescent="0.25">
      <c r="B43" s="2"/>
      <c r="F43" s="22">
        <v>40</v>
      </c>
      <c r="G43" s="44">
        <f t="shared" si="10"/>
        <v>2.0431706134661143</v>
      </c>
      <c r="H43" s="44">
        <f t="shared" si="11"/>
        <v>2.3832247516634983</v>
      </c>
      <c r="I43" s="44">
        <f t="shared" si="12"/>
        <v>3.5351183459152944</v>
      </c>
      <c r="J43" s="44">
        <f t="shared" si="13"/>
        <v>5.0270660783644745</v>
      </c>
      <c r="K43" s="44">
        <f t="shared" si="14"/>
        <v>102.28248259991554</v>
      </c>
      <c r="L43" s="44">
        <f t="shared" si="15"/>
        <v>124.09928784714874</v>
      </c>
      <c r="M43" s="44">
        <f t="shared" si="16"/>
        <v>171.44072654954772</v>
      </c>
      <c r="N43" s="44">
        <f t="shared" si="17"/>
        <v>240.59897049917984</v>
      </c>
      <c r="O43" s="44">
        <f>SUM(IF(Calculator!$C$4&gt;=F43,G43,0),IF(Calculator!$C$5&gt;=F43,H43,0),IF(Calculator!$C$6&gt;=F43,I43,0),IF(Calculator!$C$7&gt;=F43,J43,0))</f>
        <v>0</v>
      </c>
      <c r="P43" s="44">
        <f t="shared" si="8"/>
        <v>0</v>
      </c>
      <c r="Q43" s="44">
        <f>IF(MAX(Calculator!$C$4:$C$7)&gt;=F43, Calculator!$C$11, 0)</f>
        <v>0</v>
      </c>
      <c r="R43" s="44">
        <f t="shared" si="0"/>
        <v>2.1507059089116995</v>
      </c>
      <c r="S43" s="44">
        <f t="shared" si="1"/>
        <v>2.5086576333299986</v>
      </c>
      <c r="T43" s="44">
        <f t="shared" si="2"/>
        <v>3.721177206226626</v>
      </c>
      <c r="U43" s="44">
        <f t="shared" si="2"/>
        <v>5.2916485035415519</v>
      </c>
      <c r="V43" s="44">
        <f t="shared" si="3"/>
        <v>107.66577115780584</v>
      </c>
      <c r="W43" s="44">
        <f t="shared" si="4"/>
        <v>130.63082931278817</v>
      </c>
      <c r="X43" s="44">
        <f t="shared" si="5"/>
        <v>180.46392268373444</v>
      </c>
      <c r="Y43" s="44">
        <f t="shared" si="5"/>
        <v>253.26207420966301</v>
      </c>
      <c r="Z43" s="44">
        <f t="shared" si="6"/>
        <v>0</v>
      </c>
      <c r="AA43" s="45">
        <f t="shared" si="9"/>
        <v>0</v>
      </c>
    </row>
    <row r="44" spans="2:27" x14ac:dyDescent="0.25">
      <c r="B44" s="2"/>
      <c r="F44" s="22">
        <v>41</v>
      </c>
      <c r="G44" s="44">
        <f t="shared" si="10"/>
        <v>2.0321014381508857</v>
      </c>
      <c r="H44" s="44">
        <f t="shared" si="11"/>
        <v>2.368278803094928</v>
      </c>
      <c r="I44" s="44">
        <f t="shared" si="12"/>
        <v>3.5185700830910993</v>
      </c>
      <c r="J44" s="44">
        <f t="shared" si="13"/>
        <v>5.0050387280313124</v>
      </c>
      <c r="K44" s="44">
        <f t="shared" si="14"/>
        <v>104.31458403806643</v>
      </c>
      <c r="L44" s="44">
        <f t="shared" si="15"/>
        <v>126.46756665024367</v>
      </c>
      <c r="M44" s="44">
        <f t="shared" si="16"/>
        <v>174.95929663263883</v>
      </c>
      <c r="N44" s="44">
        <f t="shared" si="17"/>
        <v>245.60400922721115</v>
      </c>
      <c r="O44" s="44">
        <f>SUM(IF(Calculator!$C$4&gt;=F44,G44,0),IF(Calculator!$C$5&gt;=F44,H44,0),IF(Calculator!$C$6&gt;=F44,I44,0),IF(Calculator!$C$7&gt;=F44,J44,0))</f>
        <v>0</v>
      </c>
      <c r="P44" s="44">
        <f t="shared" si="8"/>
        <v>0</v>
      </c>
      <c r="Q44" s="44">
        <f>IF(MAX(Calculator!$C$4:$C$7)&gt;=F44, Calculator!$C$11, 0)</f>
        <v>0</v>
      </c>
      <c r="R44" s="44">
        <f t="shared" si="0"/>
        <v>2.1390541454219849</v>
      </c>
      <c r="S44" s="44">
        <f t="shared" si="1"/>
        <v>2.4929250558893981</v>
      </c>
      <c r="T44" s="44">
        <f t="shared" si="2"/>
        <v>3.7037579822011573</v>
      </c>
      <c r="U44" s="44">
        <f t="shared" si="2"/>
        <v>5.2684618189803292</v>
      </c>
      <c r="V44" s="44">
        <f t="shared" si="3"/>
        <v>109.80482530322783</v>
      </c>
      <c r="W44" s="44">
        <f t="shared" si="4"/>
        <v>133.12375436867754</v>
      </c>
      <c r="X44" s="44">
        <f t="shared" si="5"/>
        <v>184.16768066593562</v>
      </c>
      <c r="Y44" s="44">
        <f t="shared" si="5"/>
        <v>258.53053602864333</v>
      </c>
      <c r="Z44" s="44">
        <f t="shared" si="6"/>
        <v>0</v>
      </c>
      <c r="AA44" s="45">
        <f t="shared" si="9"/>
        <v>0</v>
      </c>
    </row>
    <row r="45" spans="2:27" x14ac:dyDescent="0.25">
      <c r="B45" s="2"/>
      <c r="F45" s="22">
        <v>42</v>
      </c>
      <c r="G45" s="44">
        <f t="shared" si="10"/>
        <v>2.0213568371312256</v>
      </c>
      <c r="H45" s="44">
        <f t="shared" si="11"/>
        <v>2.3537834074625024</v>
      </c>
      <c r="I45" s="44">
        <f t="shared" si="12"/>
        <v>3.50249783437686</v>
      </c>
      <c r="J45" s="44">
        <f t="shared" si="13"/>
        <v>4.9836388316224944</v>
      </c>
      <c r="K45" s="44">
        <f t="shared" si="14"/>
        <v>106.33594087519765</v>
      </c>
      <c r="L45" s="44">
        <f t="shared" si="15"/>
        <v>128.82135005770618</v>
      </c>
      <c r="M45" s="44">
        <f t="shared" si="16"/>
        <v>178.46179446701569</v>
      </c>
      <c r="N45" s="44">
        <f t="shared" si="17"/>
        <v>250.58764805883365</v>
      </c>
      <c r="O45" s="44">
        <f>SUM(IF(Calculator!$C$4&gt;=F45,G45,0),IF(Calculator!$C$5&gt;=F45,H45,0),IF(Calculator!$C$6&gt;=F45,I45,0),IF(Calculator!$C$7&gt;=F45,J45,0))</f>
        <v>0</v>
      </c>
      <c r="P45" s="44">
        <f t="shared" si="8"/>
        <v>0</v>
      </c>
      <c r="Q45" s="44">
        <f>IF(MAX(Calculator!$C$4:$C$7)&gt;=F45, Calculator!$C$11, 0)</f>
        <v>0</v>
      </c>
      <c r="R45" s="44">
        <f t="shared" si="0"/>
        <v>2.1277440390855009</v>
      </c>
      <c r="S45" s="44">
        <f t="shared" si="1"/>
        <v>2.477666744697371</v>
      </c>
      <c r="T45" s="44">
        <f t="shared" si="2"/>
        <v>3.6868398256598529</v>
      </c>
      <c r="U45" s="44">
        <f t="shared" si="2"/>
        <v>5.2459356122342049</v>
      </c>
      <c r="V45" s="44">
        <f t="shared" si="3"/>
        <v>111.93256934231331</v>
      </c>
      <c r="W45" s="44">
        <f t="shared" si="4"/>
        <v>135.60142111337493</v>
      </c>
      <c r="X45" s="44">
        <f t="shared" si="5"/>
        <v>187.85452049159548</v>
      </c>
      <c r="Y45" s="44">
        <f t="shared" si="5"/>
        <v>263.77647164087756</v>
      </c>
      <c r="Z45" s="44">
        <f t="shared" si="6"/>
        <v>0</v>
      </c>
      <c r="AA45" s="45">
        <f t="shared" si="9"/>
        <v>0</v>
      </c>
    </row>
    <row r="46" spans="2:27" x14ac:dyDescent="0.25">
      <c r="B46" s="2"/>
      <c r="F46" s="22">
        <v>43</v>
      </c>
      <c r="G46" s="44">
        <f t="shared" si="10"/>
        <v>2.0109198979390257</v>
      </c>
      <c r="H46" s="44">
        <f t="shared" si="11"/>
        <v>2.3397147300512344</v>
      </c>
      <c r="I46" s="44">
        <f t="shared" si="12"/>
        <v>3.4868770422278024</v>
      </c>
      <c r="J46" s="44">
        <f t="shared" si="13"/>
        <v>4.962834186516579</v>
      </c>
      <c r="K46" s="44">
        <f t="shared" si="14"/>
        <v>108.34686077313668</v>
      </c>
      <c r="L46" s="44">
        <f t="shared" si="15"/>
        <v>131.16106478775743</v>
      </c>
      <c r="M46" s="44">
        <f t="shared" si="16"/>
        <v>181.9486715092435</v>
      </c>
      <c r="N46" s="44">
        <f t="shared" si="17"/>
        <v>255.55048224535022</v>
      </c>
      <c r="O46" s="44">
        <f>SUM(IF(Calculator!$C$4&gt;=F46,G46,0),IF(Calculator!$C$5&gt;=F46,H46,0),IF(Calculator!$C$6&gt;=F46,I46,0),IF(Calculator!$C$7&gt;=F46,J46,0))</f>
        <v>0</v>
      </c>
      <c r="P46" s="44">
        <f t="shared" si="8"/>
        <v>0</v>
      </c>
      <c r="Q46" s="44">
        <f>IF(MAX(Calculator!$C$4:$C$7)&gt;=F46, Calculator!$C$11, 0)</f>
        <v>0</v>
      </c>
      <c r="R46" s="44">
        <f t="shared" si="0"/>
        <v>2.1167577873042376</v>
      </c>
      <c r="S46" s="44">
        <f t="shared" si="1"/>
        <v>2.4628576105802469</v>
      </c>
      <c r="T46" s="44">
        <f t="shared" si="2"/>
        <v>3.6703968865555816</v>
      </c>
      <c r="U46" s="44">
        <f t="shared" si="2"/>
        <v>5.2240359858069256</v>
      </c>
      <c r="V46" s="44">
        <f t="shared" si="3"/>
        <v>114.04932712961757</v>
      </c>
      <c r="W46" s="44">
        <f t="shared" si="4"/>
        <v>138.0642787239552</v>
      </c>
      <c r="X46" s="44">
        <f t="shared" si="5"/>
        <v>191.52491737815106</v>
      </c>
      <c r="Y46" s="44">
        <f t="shared" si="5"/>
        <v>269.00050762668445</v>
      </c>
      <c r="Z46" s="44">
        <f t="shared" si="6"/>
        <v>0</v>
      </c>
      <c r="AA46" s="45">
        <f t="shared" si="9"/>
        <v>0</v>
      </c>
    </row>
    <row r="47" spans="2:27" x14ac:dyDescent="0.25">
      <c r="B47" s="2"/>
      <c r="F47" s="22">
        <v>44</v>
      </c>
      <c r="G47" s="44">
        <f t="shared" si="10"/>
        <v>2.0007749570470064</v>
      </c>
      <c r="H47" s="44">
        <f t="shared" si="11"/>
        <v>2.3260507145664149</v>
      </c>
      <c r="I47" s="44">
        <f t="shared" si="12"/>
        <v>3.4716849506159169</v>
      </c>
      <c r="J47" s="44">
        <f t="shared" si="13"/>
        <v>4.9425949441848278</v>
      </c>
      <c r="K47" s="44">
        <f t="shared" si="14"/>
        <v>110.34763573018368</v>
      </c>
      <c r="L47" s="44">
        <f t="shared" si="15"/>
        <v>133.48711550232383</v>
      </c>
      <c r="M47" s="44">
        <f t="shared" si="16"/>
        <v>185.42035645985942</v>
      </c>
      <c r="N47" s="44">
        <f t="shared" si="17"/>
        <v>260.49307718953503</v>
      </c>
      <c r="O47" s="44">
        <f>SUM(IF(Calculator!$C$4&gt;=F47,G47,0),IF(Calculator!$C$5&gt;=F47,H47,0),IF(Calculator!$C$6&gt;=F47,I47,0),IF(Calculator!$C$7&gt;=F47,J47,0))</f>
        <v>0</v>
      </c>
      <c r="P47" s="44">
        <f t="shared" si="8"/>
        <v>0</v>
      </c>
      <c r="Q47" s="44">
        <f>IF(MAX(Calculator!$C$4:$C$7)&gt;=F47, Calculator!$C$11, 0)</f>
        <v>0</v>
      </c>
      <c r="R47" s="44">
        <f t="shared" si="0"/>
        <v>2.1060789021547435</v>
      </c>
      <c r="S47" s="44">
        <f t="shared" si="1"/>
        <v>2.4484744363857001</v>
      </c>
      <c r="T47" s="44">
        <f t="shared" si="2"/>
        <v>3.6544052111746494</v>
      </c>
      <c r="U47" s="44">
        <f t="shared" si="2"/>
        <v>5.2027315201945559</v>
      </c>
      <c r="V47" s="44">
        <f t="shared" si="3"/>
        <v>116.1554060317723</v>
      </c>
      <c r="W47" s="44">
        <f t="shared" si="4"/>
        <v>140.51275316034088</v>
      </c>
      <c r="X47" s="44">
        <f t="shared" si="5"/>
        <v>195.17932258932572</v>
      </c>
      <c r="Y47" s="44">
        <f t="shared" si="5"/>
        <v>274.20323914687901</v>
      </c>
      <c r="Z47" s="44">
        <f t="shared" si="6"/>
        <v>0</v>
      </c>
      <c r="AA47" s="45">
        <f t="shared" si="9"/>
        <v>0</v>
      </c>
    </row>
    <row r="48" spans="2:27" x14ac:dyDescent="0.25">
      <c r="B48" s="2"/>
      <c r="F48" s="22">
        <v>45</v>
      </c>
      <c r="G48" s="44">
        <f t="shared" si="10"/>
        <v>1.9909074817007164</v>
      </c>
      <c r="H48" s="44">
        <f t="shared" si="11"/>
        <v>2.3127709135498167</v>
      </c>
      <c r="I48" s="44">
        <f t="shared" si="12"/>
        <v>3.4569004354181976</v>
      </c>
      <c r="J48" s="44">
        <f t="shared" si="13"/>
        <v>4.9228933891356785</v>
      </c>
      <c r="K48" s="44">
        <f t="shared" si="14"/>
        <v>112.3385432118844</v>
      </c>
      <c r="L48" s="44">
        <f t="shared" si="15"/>
        <v>135.79988641587366</v>
      </c>
      <c r="M48" s="44">
        <f t="shared" si="16"/>
        <v>188.87725689527761</v>
      </c>
      <c r="N48" s="44">
        <f t="shared" si="17"/>
        <v>265.41597057867068</v>
      </c>
      <c r="O48" s="44">
        <f>SUM(IF(Calculator!$C$4&gt;=F48,G48,0),IF(Calculator!$C$5&gt;=F48,H48,0),IF(Calculator!$C$6&gt;=F48,I48,0),IF(Calculator!$C$7&gt;=F48,J48,0))</f>
        <v>0</v>
      </c>
      <c r="P48" s="44">
        <f t="shared" si="8"/>
        <v>0</v>
      </c>
      <c r="Q48" s="44">
        <f>IF(MAX(Calculator!$C$4:$C$7)&gt;=F48, Calculator!$C$11, 0)</f>
        <v>0</v>
      </c>
      <c r="R48" s="44">
        <f t="shared" si="0"/>
        <v>2.0956920860007542</v>
      </c>
      <c r="S48" s="44">
        <f t="shared" si="1"/>
        <v>2.4344956984734916</v>
      </c>
      <c r="T48" s="44">
        <f t="shared" si="2"/>
        <v>3.6388425635981028</v>
      </c>
      <c r="U48" s="44">
        <f t="shared" si="2"/>
        <v>5.1819930411954509</v>
      </c>
      <c r="V48" s="44">
        <f t="shared" si="3"/>
        <v>118.25109811777305</v>
      </c>
      <c r="W48" s="44">
        <f t="shared" si="4"/>
        <v>142.94724885881439</v>
      </c>
      <c r="X48" s="44">
        <f t="shared" si="5"/>
        <v>198.8181651529238</v>
      </c>
      <c r="Y48" s="44">
        <f t="shared" si="5"/>
        <v>279.38523218807444</v>
      </c>
      <c r="Z48" s="44">
        <f t="shared" si="6"/>
        <v>0</v>
      </c>
      <c r="AA48" s="45">
        <f t="shared" si="9"/>
        <v>0</v>
      </c>
    </row>
    <row r="49" spans="2:27" x14ac:dyDescent="0.25">
      <c r="B49" s="2"/>
      <c r="F49" s="22">
        <v>46</v>
      </c>
      <c r="G49" s="44">
        <f t="shared" si="10"/>
        <v>1.9813039652774791</v>
      </c>
      <c r="H49" s="44">
        <f t="shared" si="11"/>
        <v>2.2998563383302559</v>
      </c>
      <c r="I49" s="44">
        <f t="shared" si="12"/>
        <v>3.442503854145226</v>
      </c>
      <c r="J49" s="44">
        <f t="shared" si="13"/>
        <v>4.9037037430129731</v>
      </c>
      <c r="K49" s="44">
        <f t="shared" si="14"/>
        <v>114.31984717716188</v>
      </c>
      <c r="L49" s="44">
        <f t="shared" si="15"/>
        <v>138.0997427542039</v>
      </c>
      <c r="M49" s="44">
        <f t="shared" si="16"/>
        <v>192.31976074942284</v>
      </c>
      <c r="N49" s="44">
        <f t="shared" si="17"/>
        <v>270.31967432168364</v>
      </c>
      <c r="O49" s="44">
        <f>SUM(IF(Calculator!$C$4&gt;=F49,G49,0),IF(Calculator!$C$5&gt;=F49,H49,0),IF(Calculator!$C$6&gt;=F49,I49,0),IF(Calculator!$C$7&gt;=F49,J49,0))</f>
        <v>0</v>
      </c>
      <c r="P49" s="44">
        <f t="shared" si="8"/>
        <v>0</v>
      </c>
      <c r="Q49" s="44">
        <f>IF(MAX(Calculator!$C$4:$C$7)&gt;=F49, Calculator!$C$11, 0)</f>
        <v>0</v>
      </c>
      <c r="R49" s="44">
        <f t="shared" si="0"/>
        <v>2.0855831213447149</v>
      </c>
      <c r="S49" s="44">
        <f t="shared" si="1"/>
        <v>2.4209014087686906</v>
      </c>
      <c r="T49" s="44">
        <f t="shared" si="2"/>
        <v>3.6236882675212905</v>
      </c>
      <c r="U49" s="44">
        <f t="shared" si="2"/>
        <v>5.1617934136978665</v>
      </c>
      <c r="V49" s="44">
        <f t="shared" si="3"/>
        <v>120.33668123911777</v>
      </c>
      <c r="W49" s="44">
        <f t="shared" si="4"/>
        <v>145.36815026758308</v>
      </c>
      <c r="X49" s="44">
        <f t="shared" si="5"/>
        <v>202.44185342044511</v>
      </c>
      <c r="Y49" s="44">
        <f t="shared" si="5"/>
        <v>284.54702560177225</v>
      </c>
      <c r="Z49" s="44">
        <f t="shared" si="6"/>
        <v>0</v>
      </c>
      <c r="AA49" s="45">
        <f t="shared" si="9"/>
        <v>0</v>
      </c>
    </row>
    <row r="50" spans="2:27" x14ac:dyDescent="0.25">
      <c r="B50" s="2"/>
      <c r="F50" s="22">
        <v>47</v>
      </c>
      <c r="G50" s="44">
        <f t="shared" si="10"/>
        <v>1.971951834366737</v>
      </c>
      <c r="H50" s="44">
        <f t="shared" si="11"/>
        <v>2.2872893258875053</v>
      </c>
      <c r="I50" s="44">
        <f t="shared" si="12"/>
        <v>3.4284769124368557</v>
      </c>
      <c r="J50" s="44">
        <f t="shared" si="13"/>
        <v>4.8850019905069741</v>
      </c>
      <c r="K50" s="44">
        <f t="shared" si="14"/>
        <v>116.29179901152861</v>
      </c>
      <c r="L50" s="44">
        <f t="shared" si="15"/>
        <v>140.38703208009142</v>
      </c>
      <c r="M50" s="44">
        <f t="shared" si="16"/>
        <v>195.74823766185969</v>
      </c>
      <c r="N50" s="44">
        <f t="shared" si="17"/>
        <v>275.2046763121906</v>
      </c>
      <c r="O50" s="44">
        <f>SUM(IF(Calculator!$C$4&gt;=F50,G50,0),IF(Calculator!$C$5&gt;=F50,H50,0),IF(Calculator!$C$6&gt;=F50,I50,0),IF(Calculator!$C$7&gt;=F50,J50,0))</f>
        <v>0</v>
      </c>
      <c r="P50" s="44">
        <f t="shared" si="8"/>
        <v>0</v>
      </c>
      <c r="Q50" s="44">
        <f>IF(MAX(Calculator!$C$4:$C$7)&gt;=F50, Calculator!$C$11, 0)</f>
        <v>0</v>
      </c>
      <c r="R50" s="44">
        <f t="shared" si="0"/>
        <v>2.0757387730176182</v>
      </c>
      <c r="S50" s="44">
        <f t="shared" si="1"/>
        <v>2.4076729746184267</v>
      </c>
      <c r="T50" s="44">
        <f t="shared" si="2"/>
        <v>3.608923065723006</v>
      </c>
      <c r="U50" s="44">
        <f t="shared" si="2"/>
        <v>5.1421073584283938</v>
      </c>
      <c r="V50" s="44">
        <f t="shared" si="3"/>
        <v>122.41242001213539</v>
      </c>
      <c r="W50" s="44">
        <f t="shared" si="4"/>
        <v>147.77582324220151</v>
      </c>
      <c r="X50" s="44">
        <f t="shared" si="5"/>
        <v>206.0507764861681</v>
      </c>
      <c r="Y50" s="44">
        <f t="shared" si="5"/>
        <v>289.68913296020065</v>
      </c>
      <c r="Z50" s="44">
        <f t="shared" si="6"/>
        <v>0</v>
      </c>
      <c r="AA50" s="45">
        <f t="shared" si="9"/>
        <v>0</v>
      </c>
    </row>
    <row r="51" spans="2:27" x14ac:dyDescent="0.25">
      <c r="B51" s="2"/>
      <c r="F51" s="22">
        <v>48</v>
      </c>
      <c r="G51" s="44">
        <f t="shared" si="10"/>
        <v>1.9628393660401069</v>
      </c>
      <c r="H51" s="44">
        <f t="shared" si="11"/>
        <v>2.2750534204079043</v>
      </c>
      <c r="I51" s="44">
        <f t="shared" si="12"/>
        <v>3.4148025451409887</v>
      </c>
      <c r="J51" s="44">
        <f t="shared" si="13"/>
        <v>4.8667657242418709</v>
      </c>
      <c r="K51" s="44">
        <f t="shared" si="14"/>
        <v>118.25463837756871</v>
      </c>
      <c r="L51" s="44">
        <f t="shared" si="15"/>
        <v>142.66208550049933</v>
      </c>
      <c r="M51" s="44">
        <f t="shared" si="16"/>
        <v>199.16304020700068</v>
      </c>
      <c r="N51" s="44">
        <f t="shared" si="17"/>
        <v>280.07144203643247</v>
      </c>
      <c r="O51" s="44">
        <f>SUM(IF(Calculator!$C$4&gt;=F51,G51,0),IF(Calculator!$C$5&gt;=F51,H51,0),IF(Calculator!$C$6&gt;=F51,I51,0),IF(Calculator!$C$7&gt;=F51,J51,0))</f>
        <v>0</v>
      </c>
      <c r="P51" s="44">
        <f t="shared" si="8"/>
        <v>0</v>
      </c>
      <c r="Q51" s="44">
        <f>IF(MAX(Calculator!$C$4:$C$7)&gt;=F51, Calculator!$C$11, 0)</f>
        <v>0</v>
      </c>
      <c r="R51" s="44">
        <f t="shared" si="0"/>
        <v>2.0661467010948495</v>
      </c>
      <c r="S51" s="44">
        <f t="shared" si="1"/>
        <v>2.3947930741135837</v>
      </c>
      <c r="T51" s="44">
        <f t="shared" si="2"/>
        <v>3.5945289948852515</v>
      </c>
      <c r="U51" s="44">
        <f t="shared" si="2"/>
        <v>5.1229112886756543</v>
      </c>
      <c r="V51" s="44">
        <f t="shared" si="3"/>
        <v>124.47856671323022</v>
      </c>
      <c r="W51" s="44">
        <f t="shared" si="4"/>
        <v>150.17061631631509</v>
      </c>
      <c r="X51" s="44">
        <f t="shared" si="5"/>
        <v>209.64530548105336</v>
      </c>
      <c r="Y51" s="44">
        <f t="shared" si="5"/>
        <v>294.8120442488763</v>
      </c>
      <c r="Z51" s="44">
        <f t="shared" si="6"/>
        <v>0</v>
      </c>
      <c r="AA51" s="45">
        <f t="shared" si="9"/>
        <v>0</v>
      </c>
    </row>
    <row r="52" spans="2:27" x14ac:dyDescent="0.25">
      <c r="B52" s="2"/>
      <c r="F52" s="22">
        <v>49</v>
      </c>
      <c r="G52" s="44">
        <f t="shared" si="10"/>
        <v>1.9539556140070269</v>
      </c>
      <c r="H52" s="44">
        <f t="shared" si="11"/>
        <v>2.2631332676415394</v>
      </c>
      <c r="I52" s="44">
        <f t="shared" si="12"/>
        <v>3.4014648101150451</v>
      </c>
      <c r="J52" s="44">
        <f t="shared" si="13"/>
        <v>4.8489740062230631</v>
      </c>
      <c r="K52" s="44">
        <f t="shared" si="14"/>
        <v>120.20859399157574</v>
      </c>
      <c r="L52" s="44">
        <f t="shared" si="15"/>
        <v>144.92521876814087</v>
      </c>
      <c r="M52" s="44">
        <f t="shared" si="16"/>
        <v>202.56450501711572</v>
      </c>
      <c r="N52" s="44">
        <f t="shared" si="17"/>
        <v>284.92041604265552</v>
      </c>
      <c r="O52" s="44">
        <f>SUM(IF(Calculator!$C$4&gt;=F52,G52,0),IF(Calculator!$C$5&gt;=F52,H52,0),IF(Calculator!$C$6&gt;=F52,I52,0),IF(Calculator!$C$7&gt;=F52,J52,0))</f>
        <v>0</v>
      </c>
      <c r="P52" s="44">
        <f t="shared" si="8"/>
        <v>0</v>
      </c>
      <c r="Q52" s="44">
        <f>IF(MAX(Calculator!$C$4:$C$7)&gt;=F52, Calculator!$C$11, 0)</f>
        <v>0</v>
      </c>
      <c r="R52" s="44">
        <f t="shared" si="0"/>
        <v>2.0567953831652916</v>
      </c>
      <c r="S52" s="44">
        <f t="shared" si="1"/>
        <v>2.3822455448858313</v>
      </c>
      <c r="T52" s="44">
        <f t="shared" si="2"/>
        <v>3.5804892738053109</v>
      </c>
      <c r="U52" s="44">
        <f t="shared" si="2"/>
        <v>5.1041831644453302</v>
      </c>
      <c r="V52" s="44">
        <f t="shared" si="3"/>
        <v>126.53536209639552</v>
      </c>
      <c r="W52" s="44">
        <f t="shared" si="4"/>
        <v>152.55286186120091</v>
      </c>
      <c r="X52" s="44">
        <f t="shared" si="5"/>
        <v>213.22579475485867</v>
      </c>
      <c r="Y52" s="44">
        <f t="shared" si="5"/>
        <v>299.91622741332162</v>
      </c>
      <c r="Z52" s="44">
        <f t="shared" si="6"/>
        <v>0</v>
      </c>
      <c r="AA52" s="45">
        <f t="shared" si="9"/>
        <v>0</v>
      </c>
    </row>
    <row r="53" spans="2:27" x14ac:dyDescent="0.25">
      <c r="B53" s="2"/>
      <c r="F53" s="22">
        <v>50</v>
      </c>
      <c r="G53" s="44">
        <f t="shared" si="10"/>
        <v>1.9452903425417045</v>
      </c>
      <c r="H53" s="44">
        <f t="shared" si="11"/>
        <v>2.2515145204472367</v>
      </c>
      <c r="I53" s="44">
        <f t="shared" si="12"/>
        <v>3.3884487931597977</v>
      </c>
      <c r="J53" s="44">
        <f t="shared" si="13"/>
        <v>4.8316072437778912</v>
      </c>
      <c r="K53" s="44">
        <f t="shared" si="14"/>
        <v>122.15388433411745</v>
      </c>
      <c r="L53" s="44">
        <f t="shared" si="15"/>
        <v>147.17673328858811</v>
      </c>
      <c r="M53" s="44">
        <f t="shared" si="16"/>
        <v>205.95295381027552</v>
      </c>
      <c r="N53" s="44">
        <f t="shared" si="17"/>
        <v>289.75202328643343</v>
      </c>
      <c r="O53" s="44">
        <f>SUM(IF(Calculator!$C$4&gt;=F53,G53,0),IF(Calculator!$C$5&gt;=F53,H53,0),IF(Calculator!$C$6&gt;=F53,I53,0),IF(Calculator!$C$7&gt;=F53,J53,0))</f>
        <v>0</v>
      </c>
      <c r="P53" s="44">
        <f t="shared" si="8"/>
        <v>0</v>
      </c>
      <c r="Q53" s="44">
        <f>IF(MAX(Calculator!$C$4:$C$7)&gt;=F53, Calculator!$C$11, 0)</f>
        <v>0</v>
      </c>
      <c r="R53" s="44">
        <f t="shared" si="0"/>
        <v>2.0476740447807416</v>
      </c>
      <c r="S53" s="44">
        <f t="shared" si="1"/>
        <v>2.3700152846813021</v>
      </c>
      <c r="T53" s="44">
        <f t="shared" si="2"/>
        <v>3.5667882033261029</v>
      </c>
      <c r="U53" s="44">
        <f t="shared" si="2"/>
        <v>5.0859023618714643</v>
      </c>
      <c r="V53" s="44">
        <f t="shared" si="3"/>
        <v>128.58303614117628</v>
      </c>
      <c r="W53" s="44">
        <f t="shared" si="4"/>
        <v>154.92287714588224</v>
      </c>
      <c r="X53" s="44">
        <f t="shared" si="5"/>
        <v>216.79258295818477</v>
      </c>
      <c r="Y53" s="44">
        <f t="shared" si="5"/>
        <v>305.00212977519311</v>
      </c>
      <c r="Z53" s="44">
        <f t="shared" si="6"/>
        <v>0</v>
      </c>
      <c r="AA53" s="45">
        <f t="shared" si="9"/>
        <v>0</v>
      </c>
    </row>
    <row r="54" spans="2:27" x14ac:dyDescent="0.25">
      <c r="B54" s="2"/>
      <c r="F54" s="22">
        <v>51</v>
      </c>
      <c r="G54" s="44">
        <f t="shared" si="10"/>
        <v>1.9368339672260919</v>
      </c>
      <c r="H54" s="44">
        <f t="shared" si="11"/>
        <v>2.2401837541428975</v>
      </c>
      <c r="I54" s="44">
        <f t="shared" si="12"/>
        <v>3.3757405227215536</v>
      </c>
      <c r="J54" s="44">
        <f t="shared" si="13"/>
        <v>4.814647078217015</v>
      </c>
      <c r="K54" s="44">
        <f t="shared" si="14"/>
        <v>124.09071830134354</v>
      </c>
      <c r="L54" s="44">
        <f t="shared" si="15"/>
        <v>149.416917042731</v>
      </c>
      <c r="M54" s="44">
        <f t="shared" si="16"/>
        <v>209.32869433299706</v>
      </c>
      <c r="N54" s="44">
        <f t="shared" si="17"/>
        <v>294.56667036465046</v>
      </c>
      <c r="O54" s="44">
        <f>SUM(IF(Calculator!$C$4&gt;=F54,G54,0),IF(Calculator!$C$5&gt;=F54,H54,0),IF(Calculator!$C$6&gt;=F54,I54,0),IF(Calculator!$C$7&gt;=F54,J54,0))</f>
        <v>0</v>
      </c>
      <c r="P54" s="44">
        <f t="shared" si="8"/>
        <v>0</v>
      </c>
      <c r="Q54" s="44">
        <f>IF(MAX(Calculator!$C$4:$C$7)&gt;=F54, Calculator!$C$11, 0)</f>
        <v>0</v>
      </c>
      <c r="R54" s="44">
        <f t="shared" si="0"/>
        <v>2.0387725970800967</v>
      </c>
      <c r="S54" s="44">
        <f t="shared" si="1"/>
        <v>2.3580881622556817</v>
      </c>
      <c r="T54" s="44">
        <f t="shared" si="2"/>
        <v>3.5534110765490041</v>
      </c>
      <c r="U54" s="44">
        <f t="shared" si="2"/>
        <v>5.0680495560179111</v>
      </c>
      <c r="V54" s="44">
        <f t="shared" si="3"/>
        <v>130.62180873825636</v>
      </c>
      <c r="W54" s="44">
        <f t="shared" si="4"/>
        <v>157.28096530813789</v>
      </c>
      <c r="X54" s="44">
        <f t="shared" si="5"/>
        <v>220.34599403473376</v>
      </c>
      <c r="Y54" s="44">
        <f t="shared" si="5"/>
        <v>310.07017933121102</v>
      </c>
      <c r="Z54" s="44">
        <f t="shared" si="6"/>
        <v>0</v>
      </c>
      <c r="AA54" s="45">
        <f t="shared" si="9"/>
        <v>0</v>
      </c>
    </row>
    <row r="55" spans="2:27" x14ac:dyDescent="0.25">
      <c r="B55" s="2"/>
      <c r="F55" s="22">
        <v>52</v>
      </c>
      <c r="G55" s="44">
        <f t="shared" si="10"/>
        <v>1.9285775016872584</v>
      </c>
      <c r="H55" s="44">
        <f t="shared" si="11"/>
        <v>2.2291283904730412</v>
      </c>
      <c r="I55" s="44">
        <f t="shared" si="12"/>
        <v>3.3633268931890008</v>
      </c>
      <c r="J55" s="44">
        <f t="shared" si="13"/>
        <v>4.798076284690743</v>
      </c>
      <c r="K55" s="44">
        <f t="shared" si="14"/>
        <v>126.0192958030308</v>
      </c>
      <c r="L55" s="44">
        <f t="shared" si="15"/>
        <v>151.64604543320405</v>
      </c>
      <c r="M55" s="44">
        <f t="shared" si="16"/>
        <v>212.69202122618606</v>
      </c>
      <c r="N55" s="44">
        <f t="shared" si="17"/>
        <v>299.36474664934121</v>
      </c>
      <c r="O55" s="44">
        <f>SUM(IF(Calculator!$C$4&gt;=F55,G55,0),IF(Calculator!$C$5&gt;=F55,H55,0),IF(Calculator!$C$6&gt;=F55,I55,0),IF(Calculator!$C$7&gt;=F55,J55,0))</f>
        <v>0</v>
      </c>
      <c r="P55" s="44">
        <f t="shared" si="8"/>
        <v>0</v>
      </c>
      <c r="Q55" s="44">
        <f>IF(MAX(Calculator!$C$4:$C$7)&gt;=F55, Calculator!$C$11, 0)</f>
        <v>0</v>
      </c>
      <c r="R55" s="44">
        <f t="shared" si="0"/>
        <v>2.0300815807234298</v>
      </c>
      <c r="S55" s="44">
        <f t="shared" si="1"/>
        <v>2.3464509373400437</v>
      </c>
      <c r="T55" s="44">
        <f t="shared" si="2"/>
        <v>3.5403440980936853</v>
      </c>
      <c r="U55" s="44">
        <f t="shared" si="2"/>
        <v>5.0506066154639404</v>
      </c>
      <c r="V55" s="44">
        <f t="shared" si="3"/>
        <v>132.65189031897981</v>
      </c>
      <c r="W55" s="44">
        <f t="shared" si="4"/>
        <v>159.62741624547795</v>
      </c>
      <c r="X55" s="44">
        <f t="shared" si="5"/>
        <v>223.88633813282743</v>
      </c>
      <c r="Y55" s="44">
        <f t="shared" si="5"/>
        <v>315.12078594667497</v>
      </c>
      <c r="Z55" s="44">
        <f t="shared" si="6"/>
        <v>0</v>
      </c>
      <c r="AA55" s="45">
        <f t="shared" si="9"/>
        <v>0</v>
      </c>
    </row>
    <row r="56" spans="2:27" x14ac:dyDescent="0.25">
      <c r="B56" s="2"/>
      <c r="F56" s="22">
        <v>53</v>
      </c>
      <c r="G56" s="44">
        <f t="shared" si="10"/>
        <v>1.9205125096203362</v>
      </c>
      <c r="H56" s="44">
        <f t="shared" si="11"/>
        <v>2.2183366291692033</v>
      </c>
      <c r="I56" s="44">
        <f t="shared" si="12"/>
        <v>3.3511955957717054</v>
      </c>
      <c r="J56" s="44">
        <f t="shared" si="13"/>
        <v>4.7818786819230752</v>
      </c>
      <c r="K56" s="44">
        <f t="shared" si="14"/>
        <v>127.93980831265114</v>
      </c>
      <c r="L56" s="44">
        <f t="shared" si="15"/>
        <v>153.86438206237327</v>
      </c>
      <c r="M56" s="44">
        <f t="shared" si="16"/>
        <v>216.04321682195777</v>
      </c>
      <c r="N56" s="44">
        <f t="shared" si="17"/>
        <v>304.14662533126432</v>
      </c>
      <c r="O56" s="44">
        <f>SUM(IF(Calculator!$C$4&gt;=F56,G56,0),IF(Calculator!$C$5&gt;=F56,H56,0),IF(Calculator!$C$6&gt;=F56,I56,0),IF(Calculator!$C$7&gt;=F56,J56,0))</f>
        <v>0</v>
      </c>
      <c r="P56" s="44">
        <f t="shared" si="8"/>
        <v>0</v>
      </c>
      <c r="Q56" s="44">
        <f>IF(MAX(Calculator!$C$4:$C$7)&gt;=F56, Calculator!$C$11, 0)</f>
        <v>0</v>
      </c>
      <c r="R56" s="44">
        <f t="shared" si="0"/>
        <v>2.0215921153898275</v>
      </c>
      <c r="S56" s="44">
        <f t="shared" si="1"/>
        <v>2.3350911885991614</v>
      </c>
      <c r="T56" s="44">
        <f t="shared" si="2"/>
        <v>3.5275743113386375</v>
      </c>
      <c r="U56" s="44">
        <f t="shared" si="2"/>
        <v>5.0335565072874475</v>
      </c>
      <c r="V56" s="44">
        <f t="shared" si="3"/>
        <v>134.67348243436962</v>
      </c>
      <c r="W56" s="44">
        <f t="shared" si="4"/>
        <v>161.96250743407714</v>
      </c>
      <c r="X56" s="44">
        <f t="shared" si="5"/>
        <v>227.41391244416607</v>
      </c>
      <c r="Y56" s="44">
        <f t="shared" si="5"/>
        <v>320.15434245396244</v>
      </c>
      <c r="Z56" s="44">
        <f t="shared" si="6"/>
        <v>0</v>
      </c>
      <c r="AA56" s="45">
        <f t="shared" si="9"/>
        <v>0</v>
      </c>
    </row>
    <row r="57" spans="2:27" x14ac:dyDescent="0.25">
      <c r="B57" s="2"/>
      <c r="F57" s="22">
        <v>54</v>
      </c>
      <c r="G57" s="44">
        <f t="shared" si="10"/>
        <v>1.9126310614836719</v>
      </c>
      <c r="H57" s="44">
        <f t="shared" si="11"/>
        <v>2.2077973862174587</v>
      </c>
      <c r="I57" s="44">
        <f t="shared" si="12"/>
        <v>3.3393350560833159</v>
      </c>
      <c r="J57" s="44">
        <f t="shared" si="13"/>
        <v>4.7660390506829602</v>
      </c>
      <c r="K57" s="44">
        <f t="shared" si="14"/>
        <v>129.8524393741348</v>
      </c>
      <c r="L57" s="44">
        <f t="shared" si="15"/>
        <v>156.07217944859073</v>
      </c>
      <c r="M57" s="44">
        <f t="shared" si="16"/>
        <v>219.38255187804108</v>
      </c>
      <c r="N57" s="44">
        <f t="shared" si="17"/>
        <v>308.91266438194725</v>
      </c>
      <c r="O57" s="44">
        <f>SUM(IF(Calculator!$C$4&gt;=F57,G57,0),IF(Calculator!$C$5&gt;=F57,H57,0),IF(Calculator!$C$6&gt;=F57,I57,0),IF(Calculator!$C$7&gt;=F57,J57,0))</f>
        <v>0</v>
      </c>
      <c r="P57" s="44">
        <f t="shared" si="8"/>
        <v>0</v>
      </c>
      <c r="Q57" s="44">
        <f>IF(MAX(Calculator!$C$4:$C$7)&gt;=F57, Calculator!$C$11, 0)</f>
        <v>0</v>
      </c>
      <c r="R57" s="44">
        <f t="shared" si="0"/>
        <v>2.013295854193339</v>
      </c>
      <c r="S57" s="44">
        <f t="shared" si="1"/>
        <v>2.3239972486499565</v>
      </c>
      <c r="T57" s="44">
        <f t="shared" si="2"/>
        <v>3.5150895327192799</v>
      </c>
      <c r="U57" s="44">
        <f t="shared" si="2"/>
        <v>5.0168832112452213</v>
      </c>
      <c r="V57" s="44">
        <f t="shared" si="3"/>
        <v>136.68677828856295</v>
      </c>
      <c r="W57" s="44">
        <f t="shared" si="4"/>
        <v>164.2865046827271</v>
      </c>
      <c r="X57" s="44">
        <f t="shared" si="5"/>
        <v>230.92900197688536</v>
      </c>
      <c r="Y57" s="44">
        <f t="shared" si="5"/>
        <v>325.17122566520766</v>
      </c>
      <c r="Z57" s="44">
        <f t="shared" si="6"/>
        <v>0</v>
      </c>
      <c r="AA57" s="45">
        <f t="shared" si="9"/>
        <v>0</v>
      </c>
    </row>
    <row r="58" spans="2:27" x14ac:dyDescent="0.25">
      <c r="B58" s="2"/>
      <c r="F58" s="22">
        <v>55</v>
      </c>
      <c r="G58" s="44">
        <f t="shared" si="10"/>
        <v>1.9049256953339517</v>
      </c>
      <c r="H58" s="44">
        <f t="shared" si="11"/>
        <v>2.1975002380650057</v>
      </c>
      <c r="I58" s="44">
        <f t="shared" si="12"/>
        <v>3.327734377668194</v>
      </c>
      <c r="J58" s="44">
        <f t="shared" si="13"/>
        <v>4.7505430600024363</v>
      </c>
      <c r="K58" s="44">
        <f t="shared" si="14"/>
        <v>131.75736506946876</v>
      </c>
      <c r="L58" s="44">
        <f t="shared" si="15"/>
        <v>158.26967968665573</v>
      </c>
      <c r="M58" s="44">
        <f t="shared" si="16"/>
        <v>222.71028625570929</v>
      </c>
      <c r="N58" s="44">
        <f t="shared" si="17"/>
        <v>313.66320744194968</v>
      </c>
      <c r="O58" s="44">
        <f>SUM(IF(Calculator!$C$4&gt;=F58,G58,0),IF(Calculator!$C$5&gt;=F58,H58,0),IF(Calculator!$C$6&gt;=F58,I58,0),IF(Calculator!$C$7&gt;=F58,J58,0))</f>
        <v>0</v>
      </c>
      <c r="P58" s="44">
        <f t="shared" si="8"/>
        <v>0</v>
      </c>
      <c r="Q58" s="44">
        <f>IF(MAX(Calculator!$C$4:$C$7)&gt;=F58, Calculator!$C$11, 0)</f>
        <v>0</v>
      </c>
      <c r="R58" s="44">
        <f t="shared" si="0"/>
        <v>2.0051849424567916</v>
      </c>
      <c r="S58" s="44">
        <f t="shared" si="1"/>
        <v>2.313158145331585</v>
      </c>
      <c r="T58" s="44">
        <f t="shared" si="2"/>
        <v>3.5028782922823098</v>
      </c>
      <c r="U58" s="44">
        <f t="shared" si="2"/>
        <v>5.0005716421078281</v>
      </c>
      <c r="V58" s="44">
        <f t="shared" si="3"/>
        <v>138.69196323101974</v>
      </c>
      <c r="W58" s="44">
        <f t="shared" si="4"/>
        <v>166.59966282805868</v>
      </c>
      <c r="X58" s="44">
        <f t="shared" si="5"/>
        <v>234.43188026916769</v>
      </c>
      <c r="Y58" s="44">
        <f t="shared" si="5"/>
        <v>330.17179730731544</v>
      </c>
      <c r="Z58" s="44">
        <f t="shared" si="6"/>
        <v>0</v>
      </c>
      <c r="AA58" s="45">
        <f t="shared" si="9"/>
        <v>0</v>
      </c>
    </row>
    <row r="59" spans="2:27" x14ac:dyDescent="0.25">
      <c r="B59" s="2"/>
      <c r="F59" s="22">
        <v>56</v>
      </c>
      <c r="G59" s="44">
        <f t="shared" si="10"/>
        <v>1.8973893813381522</v>
      </c>
      <c r="H59" s="44">
        <f t="shared" si="11"/>
        <v>2.1874353710978931</v>
      </c>
      <c r="I59" s="44">
        <f t="shared" si="12"/>
        <v>3.3163832908087483</v>
      </c>
      <c r="J59" s="44">
        <f t="shared" si="13"/>
        <v>4.7353772002793448</v>
      </c>
      <c r="K59" s="44">
        <f t="shared" si="14"/>
        <v>133.65475445080691</v>
      </c>
      <c r="L59" s="44">
        <f t="shared" si="15"/>
        <v>160.45711505775364</v>
      </c>
      <c r="M59" s="44">
        <f t="shared" si="16"/>
        <v>226.02666954651804</v>
      </c>
      <c r="N59" s="44">
        <f t="shared" si="17"/>
        <v>318.39858464222903</v>
      </c>
      <c r="O59" s="44">
        <f>SUM(IF(Calculator!$C$4&gt;=F59,G59,0),IF(Calculator!$C$5&gt;=F59,H59,0),IF(Calculator!$C$6&gt;=F59,I59,0),IF(Calculator!$C$7&gt;=F59,J59,0))</f>
        <v>0</v>
      </c>
      <c r="P59" s="44">
        <f t="shared" si="8"/>
        <v>0</v>
      </c>
      <c r="Q59" s="44">
        <f>IF(MAX(Calculator!$C$4:$C$7)&gt;=F59, Calculator!$C$11, 0)</f>
        <v>0</v>
      </c>
      <c r="R59" s="44">
        <f t="shared" si="0"/>
        <v>1.9972519803559496</v>
      </c>
      <c r="S59" s="44">
        <f t="shared" si="1"/>
        <v>2.3025635485240983</v>
      </c>
      <c r="T59" s="44">
        <f t="shared" si="2"/>
        <v>3.4909297797986825</v>
      </c>
      <c r="U59" s="44">
        <f t="shared" si="2"/>
        <v>4.9846075792414162</v>
      </c>
      <c r="V59" s="44">
        <f t="shared" si="3"/>
        <v>140.68921521137568</v>
      </c>
      <c r="W59" s="44">
        <f t="shared" si="4"/>
        <v>168.90222637658277</v>
      </c>
      <c r="X59" s="44">
        <f t="shared" si="5"/>
        <v>237.92281004896637</v>
      </c>
      <c r="Y59" s="44">
        <f t="shared" si="5"/>
        <v>335.15640488655686</v>
      </c>
      <c r="Z59" s="44">
        <f t="shared" si="6"/>
        <v>0</v>
      </c>
      <c r="AA59" s="45">
        <f t="shared" si="9"/>
        <v>0</v>
      </c>
    </row>
    <row r="60" spans="2:27" x14ac:dyDescent="0.25">
      <c r="B60" s="2"/>
      <c r="F60" s="22">
        <v>57</v>
      </c>
      <c r="G60" s="44">
        <f t="shared" si="10"/>
        <v>1.8900154895582777</v>
      </c>
      <c r="H60" s="44">
        <f t="shared" si="11"/>
        <v>2.1775935358075951</v>
      </c>
      <c r="I60" s="44">
        <f t="shared" si="12"/>
        <v>3.3052721060350772</v>
      </c>
      <c r="J60" s="44">
        <f t="shared" si="13"/>
        <v>4.7205287225118768</v>
      </c>
      <c r="K60" s="44">
        <f t="shared" si="14"/>
        <v>135.54476994036517</v>
      </c>
      <c r="L60" s="44">
        <f t="shared" si="15"/>
        <v>162.63470859356124</v>
      </c>
      <c r="M60" s="44">
        <f t="shared" si="16"/>
        <v>229.33194165255313</v>
      </c>
      <c r="N60" s="44">
        <f t="shared" si="17"/>
        <v>323.11911336474088</v>
      </c>
      <c r="O60" s="44">
        <f>SUM(IF(Calculator!$C$4&gt;=F60,G60,0),IF(Calculator!$C$5&gt;=F60,H60,0),IF(Calculator!$C$6&gt;=F60,I60,0),IF(Calculator!$C$7&gt;=F60,J60,0))</f>
        <v>0</v>
      </c>
      <c r="P60" s="44">
        <f t="shared" si="8"/>
        <v>0</v>
      </c>
      <c r="Q60" s="44">
        <f>IF(MAX(Calculator!$C$4:$C$7)&gt;=F60, Calculator!$C$11, 0)</f>
        <v>0</v>
      </c>
      <c r="R60" s="44">
        <f t="shared" si="0"/>
        <v>1.9894899890087134</v>
      </c>
      <c r="S60" s="44">
        <f t="shared" si="1"/>
        <v>2.2922037219027316</v>
      </c>
      <c r="T60" s="44">
        <f t="shared" si="2"/>
        <v>3.479233795826397</v>
      </c>
      <c r="U60" s="44">
        <f t="shared" si="2"/>
        <v>4.9689776026440811</v>
      </c>
      <c r="V60" s="44">
        <f t="shared" si="3"/>
        <v>142.6787052003844</v>
      </c>
      <c r="W60" s="44">
        <f t="shared" si="4"/>
        <v>171.19443009848553</v>
      </c>
      <c r="X60" s="44">
        <f t="shared" si="5"/>
        <v>241.40204384479279</v>
      </c>
      <c r="Y60" s="44">
        <f t="shared" si="5"/>
        <v>340.12538248920094</v>
      </c>
      <c r="Z60" s="44">
        <f t="shared" si="6"/>
        <v>0</v>
      </c>
      <c r="AA60" s="45">
        <f t="shared" si="9"/>
        <v>0</v>
      </c>
    </row>
    <row r="61" spans="2:27" x14ac:dyDescent="0.25">
      <c r="B61" s="2"/>
      <c r="F61" s="22">
        <v>58</v>
      </c>
      <c r="G61" s="44">
        <f t="shared" si="10"/>
        <v>1.8827977606554711</v>
      </c>
      <c r="H61" s="44">
        <f t="shared" si="11"/>
        <v>2.1679660051374348</v>
      </c>
      <c r="I61" s="44">
        <f t="shared" si="12"/>
        <v>3.2943916718308124</v>
      </c>
      <c r="J61" s="44">
        <f t="shared" si="13"/>
        <v>4.7059855830061537</v>
      </c>
      <c r="K61" s="44">
        <f t="shared" si="14"/>
        <v>137.42756770102065</v>
      </c>
      <c r="L61" s="44">
        <f t="shared" si="15"/>
        <v>164.80267459869867</v>
      </c>
      <c r="M61" s="44">
        <f t="shared" si="16"/>
        <v>232.62633332438395</v>
      </c>
      <c r="N61" s="44">
        <f t="shared" si="17"/>
        <v>327.82509894774705</v>
      </c>
      <c r="O61" s="44">
        <f>SUM(IF(Calculator!$C$4&gt;=F61,G61,0),IF(Calculator!$C$5&gt;=F61,H61,0),IF(Calculator!$C$6&gt;=F61,I61,0),IF(Calculator!$C$7&gt;=F61,J61,0))</f>
        <v>0</v>
      </c>
      <c r="P61" s="44">
        <f t="shared" si="8"/>
        <v>0</v>
      </c>
      <c r="Q61" s="44">
        <f>IF(MAX(Calculator!$C$4:$C$7)&gt;=F61, Calculator!$C$11, 0)</f>
        <v>0</v>
      </c>
      <c r="R61" s="44">
        <f t="shared" si="0"/>
        <v>1.981892379637338</v>
      </c>
      <c r="S61" s="44">
        <f t="shared" si="1"/>
        <v>2.2820694790920366</v>
      </c>
      <c r="T61" s="44">
        <f t="shared" si="2"/>
        <v>3.4677807071903288</v>
      </c>
      <c r="U61" s="44">
        <f t="shared" si="2"/>
        <v>4.9536690347433199</v>
      </c>
      <c r="V61" s="44">
        <f t="shared" si="3"/>
        <v>144.66059758002174</v>
      </c>
      <c r="W61" s="44">
        <f t="shared" si="4"/>
        <v>173.47649957757756</v>
      </c>
      <c r="X61" s="44">
        <f t="shared" si="5"/>
        <v>244.86982455198313</v>
      </c>
      <c r="Y61" s="44">
        <f t="shared" si="5"/>
        <v>345.07905152394426</v>
      </c>
      <c r="Z61" s="44">
        <f t="shared" si="6"/>
        <v>0</v>
      </c>
      <c r="AA61" s="45">
        <f t="shared" si="9"/>
        <v>0</v>
      </c>
    </row>
    <row r="62" spans="2:27" x14ac:dyDescent="0.25">
      <c r="B62" s="2"/>
      <c r="F62" s="22">
        <v>59</v>
      </c>
      <c r="G62" s="44">
        <f t="shared" si="10"/>
        <v>1.875730279203631</v>
      </c>
      <c r="H62" s="44">
        <f t="shared" si="11"/>
        <v>2.1585445365628635</v>
      </c>
      <c r="I62" s="44">
        <f t="shared" si="12"/>
        <v>3.2837333360912355</v>
      </c>
      <c r="J62" s="44">
        <f t="shared" si="13"/>
        <v>4.6917363929788403</v>
      </c>
      <c r="K62" s="44">
        <f t="shared" si="14"/>
        <v>139.30329798022427</v>
      </c>
      <c r="L62" s="44">
        <f t="shared" si="15"/>
        <v>166.96121913526153</v>
      </c>
      <c r="M62" s="44">
        <f t="shared" si="16"/>
        <v>235.9100666604752</v>
      </c>
      <c r="N62" s="44">
        <f t="shared" si="17"/>
        <v>332.51683534072589</v>
      </c>
      <c r="O62" s="44">
        <f>SUM(IF(Calculator!$C$4&gt;=F62,G62,0),IF(Calculator!$C$5&gt;=F62,H62,0),IF(Calculator!$C$6&gt;=F62,I62,0),IF(Calculator!$C$7&gt;=F62,J62,0))</f>
        <v>0</v>
      </c>
      <c r="P62" s="44">
        <f t="shared" si="8"/>
        <v>0</v>
      </c>
      <c r="Q62" s="44">
        <f>IF(MAX(Calculator!$C$4:$C$7)&gt;=F62, Calculator!$C$11, 0)</f>
        <v>0</v>
      </c>
      <c r="R62" s="44">
        <f t="shared" si="0"/>
        <v>1.9744529254775065</v>
      </c>
      <c r="S62" s="44">
        <f t="shared" si="1"/>
        <v>2.2721521437503829</v>
      </c>
      <c r="T62" s="44">
        <f t="shared" si="2"/>
        <v>3.4565614064118271</v>
      </c>
      <c r="U62" s="44">
        <f t="shared" si="2"/>
        <v>4.9386698873461476</v>
      </c>
      <c r="V62" s="44">
        <f t="shared" si="3"/>
        <v>146.63505050549924</v>
      </c>
      <c r="W62" s="44">
        <f t="shared" si="4"/>
        <v>175.74865172132795</v>
      </c>
      <c r="X62" s="44">
        <f t="shared" si="5"/>
        <v>248.32638595839495</v>
      </c>
      <c r="Y62" s="44">
        <f t="shared" si="5"/>
        <v>350.01772141129044</v>
      </c>
      <c r="Z62" s="44">
        <f t="shared" si="6"/>
        <v>0</v>
      </c>
      <c r="AA62" s="45">
        <f t="shared" si="9"/>
        <v>0</v>
      </c>
    </row>
    <row r="63" spans="2:27" x14ac:dyDescent="0.25">
      <c r="B63" s="2"/>
      <c r="F63" s="22">
        <v>60</v>
      </c>
      <c r="G63" s="44">
        <f t="shared" si="10"/>
        <v>1.8688074493402203</v>
      </c>
      <c r="H63" s="44">
        <f t="shared" si="11"/>
        <v>2.1493213375138689</v>
      </c>
      <c r="I63" s="44">
        <f t="shared" si="12"/>
        <v>3.2732889109433838</v>
      </c>
      <c r="J63" s="44">
        <f t="shared" si="13"/>
        <v>4.6777703725465472</v>
      </c>
      <c r="K63" s="44">
        <f t="shared" si="14"/>
        <v>141.17210542956448</v>
      </c>
      <c r="L63" s="44">
        <f t="shared" si="15"/>
        <v>169.1105404727754</v>
      </c>
      <c r="M63" s="44">
        <f t="shared" si="16"/>
        <v>239.18335557141859</v>
      </c>
      <c r="N63" s="44">
        <f t="shared" si="17"/>
        <v>337.19460571327244</v>
      </c>
      <c r="O63" s="44">
        <f>SUM(IF(Calculator!$C$4&gt;=F63,G63,0),IF(Calculator!$C$5&gt;=F63,H63,0),IF(Calculator!$C$6&gt;=F63,I63,0),IF(Calculator!$C$7&gt;=F63,J63,0))</f>
        <v>0</v>
      </c>
      <c r="P63" s="44">
        <f t="shared" si="8"/>
        <v>0</v>
      </c>
      <c r="Q63" s="44">
        <f>IF(MAX(Calculator!$C$4:$C$7)&gt;=F63, Calculator!$C$11, 0)</f>
        <v>0</v>
      </c>
      <c r="R63" s="44">
        <f t="shared" si="0"/>
        <v>1.9671657361476003</v>
      </c>
      <c r="S63" s="44">
        <f t="shared" si="1"/>
        <v>2.2624435131724936</v>
      </c>
      <c r="T63" s="44">
        <f t="shared" si="2"/>
        <v>3.4455672746772463</v>
      </c>
      <c r="U63" s="44">
        <f t="shared" si="2"/>
        <v>4.9239688132068924</v>
      </c>
      <c r="V63" s="44">
        <f t="shared" si="3"/>
        <v>148.60221624164683</v>
      </c>
      <c r="W63" s="44">
        <f t="shared" si="4"/>
        <v>178.01109523450043</v>
      </c>
      <c r="X63" s="44">
        <f t="shared" si="5"/>
        <v>251.7719532330722</v>
      </c>
      <c r="Y63" s="44">
        <f t="shared" si="5"/>
        <v>354.94169022449734</v>
      </c>
      <c r="Z63" s="44">
        <f t="shared" si="6"/>
        <v>0</v>
      </c>
      <c r="AA63" s="45">
        <f t="shared" si="9"/>
        <v>0</v>
      </c>
    </row>
    <row r="64" spans="2:27" x14ac:dyDescent="0.25">
      <c r="B64" s="2"/>
      <c r="F64" s="22">
        <v>61</v>
      </c>
      <c r="G64" s="44">
        <f t="shared" si="10"/>
        <v>1.8620239725143655</v>
      </c>
      <c r="H64" s="44">
        <f t="shared" si="11"/>
        <v>2.1402890337946641</v>
      </c>
      <c r="I64" s="44">
        <f t="shared" si="12"/>
        <v>3.2630506405841988</v>
      </c>
      <c r="J64" s="44">
        <f t="shared" si="13"/>
        <v>4.6640773086540319</v>
      </c>
      <c r="K64" s="44">
        <f t="shared" si="14"/>
        <v>143.03412940207886</v>
      </c>
      <c r="L64" s="44">
        <f t="shared" si="15"/>
        <v>171.25082950657006</v>
      </c>
      <c r="M64" s="44">
        <f t="shared" si="16"/>
        <v>242.44640621200278</v>
      </c>
      <c r="N64" s="44">
        <f t="shared" si="17"/>
        <v>341.85868302192648</v>
      </c>
      <c r="O64" s="44">
        <f>SUM(IF(Calculator!$C$4&gt;=F64,G64,0),IF(Calculator!$C$5&gt;=F64,H64,0),IF(Calculator!$C$6&gt;=F64,I64,0),IF(Calculator!$C$7&gt;=F64,J64,0))</f>
        <v>0</v>
      </c>
      <c r="P64" s="44">
        <f t="shared" si="8"/>
        <v>0</v>
      </c>
      <c r="Q64" s="44">
        <f>IF(MAX(Calculator!$C$4:$C$7)&gt;=F64, Calculator!$C$11, 0)</f>
        <v>0</v>
      </c>
      <c r="R64" s="44">
        <f t="shared" si="0"/>
        <v>1.9600252342256479</v>
      </c>
      <c r="S64" s="44">
        <f t="shared" si="1"/>
        <v>2.2529358250470151</v>
      </c>
      <c r="T64" s="44">
        <f t="shared" si="2"/>
        <v>3.4347901479833673</v>
      </c>
      <c r="U64" s="44">
        <f t="shared" si="2"/>
        <v>4.9095550617410861</v>
      </c>
      <c r="V64" s="44">
        <f t="shared" si="3"/>
        <v>150.5622414758725</v>
      </c>
      <c r="W64" s="44">
        <f t="shared" si="4"/>
        <v>180.26403105954745</v>
      </c>
      <c r="X64" s="44">
        <f t="shared" si="5"/>
        <v>255.20674338105559</v>
      </c>
      <c r="Y64" s="44">
        <f t="shared" si="5"/>
        <v>359.8512452862384</v>
      </c>
      <c r="Z64" s="44">
        <f t="shared" si="6"/>
        <v>0</v>
      </c>
      <c r="AA64" s="45">
        <f t="shared" si="9"/>
        <v>0</v>
      </c>
    </row>
    <row r="65" spans="2:27" x14ac:dyDescent="0.25">
      <c r="B65" s="2"/>
      <c r="F65" s="22">
        <v>62</v>
      </c>
      <c r="G65" s="44">
        <f t="shared" si="10"/>
        <v>1.8553748271205017</v>
      </c>
      <c r="H65" s="44">
        <f t="shared" si="11"/>
        <v>2.1314406406964261</v>
      </c>
      <c r="I65" s="44">
        <f t="shared" si="12"/>
        <v>3.2530111718330148</v>
      </c>
      <c r="J65" s="44">
        <f t="shared" si="13"/>
        <v>4.6506475165455274</v>
      </c>
      <c r="K65" s="44">
        <f t="shared" si="14"/>
        <v>144.88950422919936</v>
      </c>
      <c r="L65" s="44">
        <f t="shared" si="15"/>
        <v>173.3822701472665</v>
      </c>
      <c r="M65" s="44">
        <f t="shared" si="16"/>
        <v>245.69941738383579</v>
      </c>
      <c r="N65" s="44">
        <f t="shared" si="17"/>
        <v>346.509330538472</v>
      </c>
      <c r="O65" s="44">
        <f>SUM(IF(Calculator!$C$4&gt;=F65,G65,0),IF(Calculator!$C$5&gt;=F65,H65,0),IF(Calculator!$C$6&gt;=F65,I65,0),IF(Calculator!$C$7&gt;=F65,J65,0))</f>
        <v>0</v>
      </c>
      <c r="P65" s="44">
        <f t="shared" si="8"/>
        <v>0</v>
      </c>
      <c r="Q65" s="44">
        <f>IF(MAX(Calculator!$C$4:$C$7)&gt;=F65, Calculator!$C$11, 0)</f>
        <v>0</v>
      </c>
      <c r="R65" s="44">
        <f t="shared" si="0"/>
        <v>1.9530261338110546</v>
      </c>
      <c r="S65" s="44">
        <f t="shared" si="1"/>
        <v>2.2436217270488696</v>
      </c>
      <c r="T65" s="44">
        <f t="shared" si="2"/>
        <v>3.4242222861400156</v>
      </c>
      <c r="U65" s="44">
        <f t="shared" si="2"/>
        <v>4.8954184384689761</v>
      </c>
      <c r="V65" s="44">
        <f t="shared" si="3"/>
        <v>152.51526760968355</v>
      </c>
      <c r="W65" s="44">
        <f t="shared" si="4"/>
        <v>182.50765278659631</v>
      </c>
      <c r="X65" s="44">
        <f t="shared" si="5"/>
        <v>258.6309656671956</v>
      </c>
      <c r="Y65" s="44">
        <f t="shared" si="5"/>
        <v>364.74666372470739</v>
      </c>
      <c r="Z65" s="44">
        <f t="shared" si="6"/>
        <v>0</v>
      </c>
      <c r="AA65" s="45">
        <f t="shared" si="9"/>
        <v>0</v>
      </c>
    </row>
    <row r="66" spans="2:27" x14ac:dyDescent="0.25">
      <c r="B66" s="2"/>
      <c r="F66" s="22">
        <v>63</v>
      </c>
      <c r="G66" s="44">
        <f t="shared" si="10"/>
        <v>1.8488552498302022</v>
      </c>
      <c r="H66" s="44">
        <f t="shared" si="11"/>
        <v>2.1227695365340735</v>
      </c>
      <c r="I66" s="44">
        <f t="shared" si="12"/>
        <v>3.2431635271295711</v>
      </c>
      <c r="J66" s="44">
        <f t="shared" si="13"/>
        <v>4.63747180442894</v>
      </c>
      <c r="K66" s="44">
        <f t="shared" si="14"/>
        <v>146.73835947902955</v>
      </c>
      <c r="L66" s="44">
        <f t="shared" si="15"/>
        <v>175.50503968380056</v>
      </c>
      <c r="M66" s="44">
        <f t="shared" si="16"/>
        <v>248.94258091096538</v>
      </c>
      <c r="N66" s="44">
        <f t="shared" si="17"/>
        <v>351.14680234290091</v>
      </c>
      <c r="O66" s="44">
        <f>SUM(IF(Calculator!$C$4&gt;=F66,G66,0),IF(Calculator!$C$5&gt;=F66,H66,0),IF(Calculator!$C$6&gt;=F66,I66,0),IF(Calculator!$C$7&gt;=F66,J66,0))</f>
        <v>0</v>
      </c>
      <c r="P66" s="44">
        <f t="shared" si="8"/>
        <v>0</v>
      </c>
      <c r="Q66" s="44">
        <f>IF(MAX(Calculator!$C$4:$C$7)&gt;=F66, Calculator!$C$11, 0)</f>
        <v>0</v>
      </c>
      <c r="R66" s="44">
        <f t="shared" si="0"/>
        <v>1.9461634208738972</v>
      </c>
      <c r="S66" s="44">
        <f t="shared" si="1"/>
        <v>2.2344942489832356</v>
      </c>
      <c r="T66" s="44">
        <f t="shared" si="2"/>
        <v>3.4138563443469172</v>
      </c>
      <c r="U66" s="44">
        <f t="shared" si="2"/>
        <v>4.8815492678199375</v>
      </c>
      <c r="V66" s="44">
        <f t="shared" si="3"/>
        <v>154.46143103055743</v>
      </c>
      <c r="W66" s="44">
        <f t="shared" si="4"/>
        <v>184.74214703557953</v>
      </c>
      <c r="X66" s="44">
        <f t="shared" si="5"/>
        <v>262.04482201154252</v>
      </c>
      <c r="Y66" s="44">
        <f t="shared" si="5"/>
        <v>369.62821299252727</v>
      </c>
      <c r="Z66" s="44">
        <f t="shared" si="6"/>
        <v>0</v>
      </c>
      <c r="AA66" s="45">
        <f t="shared" si="9"/>
        <v>0</v>
      </c>
    </row>
    <row r="67" spans="2:27" x14ac:dyDescent="0.25">
      <c r="B67" s="2"/>
      <c r="F67" s="22">
        <v>64</v>
      </c>
      <c r="G67" s="44">
        <f t="shared" si="10"/>
        <v>1.842460718456131</v>
      </c>
      <c r="H67" s="44">
        <f t="shared" si="11"/>
        <v>2.1142694383687797</v>
      </c>
      <c r="I67" s="44">
        <f t="shared" si="12"/>
        <v>3.233501079739189</v>
      </c>
      <c r="J67" s="44">
        <f t="shared" si="13"/>
        <v>4.624541441022247</v>
      </c>
      <c r="K67" s="44">
        <f t="shared" si="14"/>
        <v>148.58082019748568</v>
      </c>
      <c r="L67" s="44">
        <f t="shared" si="15"/>
        <v>177.61930912216934</v>
      </c>
      <c r="M67" s="44">
        <f t="shared" si="16"/>
        <v>252.17608199070457</v>
      </c>
      <c r="N67" s="44">
        <f t="shared" si="17"/>
        <v>355.77134378392316</v>
      </c>
      <c r="O67" s="44">
        <f>SUM(IF(Calculator!$C$4&gt;=F67,G67,0),IF(Calculator!$C$5&gt;=F67,H67,0),IF(Calculator!$C$6&gt;=F67,I67,0),IF(Calculator!$C$7&gt;=F67,J67,0))</f>
        <v>0</v>
      </c>
      <c r="P67" s="44">
        <f t="shared" si="8"/>
        <v>0</v>
      </c>
      <c r="Q67" s="44">
        <f>IF(MAX(Calculator!$C$4:$C$7)&gt;=F67, Calculator!$C$11, 0)</f>
        <v>0</v>
      </c>
      <c r="R67" s="44">
        <f t="shared" ref="R67:R130" si="18">G67/0.95</f>
        <v>1.9394323352169802</v>
      </c>
      <c r="S67" s="44">
        <f t="shared" ref="S67:S130" si="19">H67/0.95</f>
        <v>2.2255467772302944</v>
      </c>
      <c r="T67" s="44">
        <f t="shared" ref="T67:U130" si="20">I67/0.95</f>
        <v>3.4036853470938833</v>
      </c>
      <c r="U67" s="44">
        <f t="shared" si="20"/>
        <v>4.8679383589707861</v>
      </c>
      <c r="V67" s="44">
        <f t="shared" ref="V67:V130" si="21">K67/0.95</f>
        <v>156.4008633657744</v>
      </c>
      <c r="W67" s="44">
        <f t="shared" ref="W67:W130" si="22">L67/0.95</f>
        <v>186.96769381280984</v>
      </c>
      <c r="X67" s="44">
        <f t="shared" ref="X67:Y130" si="23">M67/0.95</f>
        <v>265.44850735863639</v>
      </c>
      <c r="Y67" s="44">
        <f t="shared" si="23"/>
        <v>374.4961513514981</v>
      </c>
      <c r="Z67" s="44">
        <f t="shared" ref="Z67:Z130" si="24">O67/0.95</f>
        <v>0</v>
      </c>
      <c r="AA67" s="45">
        <f t="shared" si="9"/>
        <v>0</v>
      </c>
    </row>
    <row r="68" spans="2:27" x14ac:dyDescent="0.25">
      <c r="B68" s="2"/>
      <c r="F68" s="22">
        <v>65</v>
      </c>
      <c r="G68" s="44">
        <f t="shared" si="10"/>
        <v>1.8361869362005936</v>
      </c>
      <c r="H68" s="44">
        <f t="shared" si="11"/>
        <v>2.1059343797046468</v>
      </c>
      <c r="I68" s="44">
        <f t="shared" si="12"/>
        <v>3.2240175309533066</v>
      </c>
      <c r="J68" s="44">
        <f t="shared" si="13"/>
        <v>4.61184812570602</v>
      </c>
      <c r="K68" s="44">
        <f t="shared" si="14"/>
        <v>150.41700713368627</v>
      </c>
      <c r="L68" s="44">
        <f t="shared" si="15"/>
        <v>179.72524350187399</v>
      </c>
      <c r="M68" s="44">
        <f t="shared" si="16"/>
        <v>255.40009952165789</v>
      </c>
      <c r="N68" s="44">
        <f t="shared" si="17"/>
        <v>360.3831919096292</v>
      </c>
      <c r="O68" s="44">
        <f>SUM(IF(Calculator!$C$4&gt;=F68,G68,0),IF(Calculator!$C$5&gt;=F68,H68,0),IF(Calculator!$C$6&gt;=F68,I68,0),IF(Calculator!$C$7&gt;=F68,J68,0))</f>
        <v>0</v>
      </c>
      <c r="P68" s="44">
        <f t="shared" ref="P68:P131" si="25">O68+P67</f>
        <v>0</v>
      </c>
      <c r="Q68" s="44">
        <f>IF(MAX(Calculator!$C$4:$C$7)&gt;=F68, Calculator!$C$11, 0)</f>
        <v>0</v>
      </c>
      <c r="R68" s="44">
        <f t="shared" si="18"/>
        <v>1.9328283538953617</v>
      </c>
      <c r="S68" s="44">
        <f t="shared" si="19"/>
        <v>2.2167730312680494</v>
      </c>
      <c r="T68" s="44">
        <f t="shared" si="20"/>
        <v>3.3937026641613754</v>
      </c>
      <c r="U68" s="44">
        <f t="shared" si="20"/>
        <v>4.8545769744273901</v>
      </c>
      <c r="V68" s="44">
        <f t="shared" si="21"/>
        <v>158.33369171966976</v>
      </c>
      <c r="W68" s="44">
        <f t="shared" si="22"/>
        <v>189.18446684407789</v>
      </c>
      <c r="X68" s="44">
        <f t="shared" si="23"/>
        <v>268.84221002279781</v>
      </c>
      <c r="Y68" s="44">
        <f t="shared" si="23"/>
        <v>379.3507283259255</v>
      </c>
      <c r="Z68" s="44">
        <f t="shared" si="24"/>
        <v>0</v>
      </c>
      <c r="AA68" s="45">
        <f t="shared" ref="AA68:AA131" si="26">P68/0.95</f>
        <v>0</v>
      </c>
    </row>
    <row r="69" spans="2:27" x14ac:dyDescent="0.25">
      <c r="B69" s="2"/>
      <c r="F69" s="22">
        <v>66</v>
      </c>
      <c r="G69" s="44">
        <f t="shared" ref="G69:G132" si="27">4.6*POWER(F69, -0.22)</f>
        <v>1.8300298171574187</v>
      </c>
      <c r="H69" s="44">
        <f t="shared" ref="H69:H132" si="28">(6.1*POWER(F69, -0.254775))</f>
        <v>2.0977586899713758</v>
      </c>
      <c r="I69" s="44">
        <f t="shared" ref="I69:I132" si="29">G69+(2.585*(POWER(F69,-0.149)))</f>
        <v>3.2147068890968225</v>
      </c>
      <c r="J69" s="44">
        <f t="shared" ref="J69:J132" si="30">((I69-G69)*2)+G69</f>
        <v>4.5993839610362262</v>
      </c>
      <c r="K69" s="44">
        <f t="shared" ref="K69:K132" si="31">K68+G69</f>
        <v>152.24703695084369</v>
      </c>
      <c r="L69" s="44">
        <f t="shared" ref="L69:L132" si="32">L68+H69</f>
        <v>181.82300219184538</v>
      </c>
      <c r="M69" s="44">
        <f t="shared" ref="M69:M132" si="33">M68+I69</f>
        <v>258.61480641075474</v>
      </c>
      <c r="N69" s="44">
        <f t="shared" ref="N69:N132" si="34">N68+J69</f>
        <v>364.98257587066541</v>
      </c>
      <c r="O69" s="44">
        <f>SUM(IF(Calculator!$C$4&gt;=F69,G69,0),IF(Calculator!$C$5&gt;=F69,H69,0),IF(Calculator!$C$6&gt;=F69,I69,0),IF(Calculator!$C$7&gt;=F69,J69,0))</f>
        <v>0</v>
      </c>
      <c r="P69" s="44">
        <f t="shared" si="25"/>
        <v>0</v>
      </c>
      <c r="Q69" s="44">
        <f>IF(MAX(Calculator!$C$4:$C$7)&gt;=F69, Calculator!$C$11, 0)</f>
        <v>0</v>
      </c>
      <c r="R69" s="44">
        <f t="shared" si="18"/>
        <v>1.9263471759551778</v>
      </c>
      <c r="S69" s="44">
        <f t="shared" si="19"/>
        <v>2.2081670420751327</v>
      </c>
      <c r="T69" s="44">
        <f t="shared" si="20"/>
        <v>3.3839019885229713</v>
      </c>
      <c r="U69" s="44">
        <f t="shared" si="20"/>
        <v>4.8414568010907644</v>
      </c>
      <c r="V69" s="44">
        <f t="shared" si="21"/>
        <v>160.26003889562494</v>
      </c>
      <c r="W69" s="44">
        <f t="shared" si="22"/>
        <v>191.39263388615305</v>
      </c>
      <c r="X69" s="44">
        <f t="shared" si="23"/>
        <v>272.22611201132077</v>
      </c>
      <c r="Y69" s="44">
        <f t="shared" si="23"/>
        <v>384.19218512701622</v>
      </c>
      <c r="Z69" s="44">
        <f t="shared" si="24"/>
        <v>0</v>
      </c>
      <c r="AA69" s="45">
        <f t="shared" si="26"/>
        <v>0</v>
      </c>
    </row>
    <row r="70" spans="2:27" x14ac:dyDescent="0.25">
      <c r="B70" s="2"/>
      <c r="F70" s="22">
        <v>67</v>
      </c>
      <c r="G70" s="44">
        <f t="shared" si="27"/>
        <v>1.8239854729501104</v>
      </c>
      <c r="H70" s="44">
        <f t="shared" si="28"/>
        <v>2.0897369756252382</v>
      </c>
      <c r="I70" s="44">
        <f t="shared" si="29"/>
        <v>3.2055634501740613</v>
      </c>
      <c r="J70" s="44">
        <f t="shared" si="30"/>
        <v>4.587141427398012</v>
      </c>
      <c r="K70" s="44">
        <f t="shared" si="31"/>
        <v>154.07102242379381</v>
      </c>
      <c r="L70" s="44">
        <f t="shared" si="32"/>
        <v>183.91273916747062</v>
      </c>
      <c r="M70" s="44">
        <f t="shared" si="33"/>
        <v>261.82036986092879</v>
      </c>
      <c r="N70" s="44">
        <f t="shared" si="34"/>
        <v>369.56971729806344</v>
      </c>
      <c r="O70" s="44">
        <f>SUM(IF(Calculator!$C$4&gt;=F70,G70,0),IF(Calculator!$C$5&gt;=F70,H70,0),IF(Calculator!$C$6&gt;=F70,I70,0),IF(Calculator!$C$7&gt;=F70,J70,0))</f>
        <v>0</v>
      </c>
      <c r="P70" s="44">
        <f t="shared" si="25"/>
        <v>0</v>
      </c>
      <c r="Q70" s="44">
        <f>IF(MAX(Calculator!$C$4:$C$7)&gt;=F70, Calculator!$C$11, 0)</f>
        <v>0</v>
      </c>
      <c r="R70" s="44">
        <f t="shared" si="18"/>
        <v>1.9199847083685373</v>
      </c>
      <c r="S70" s="44">
        <f t="shared" si="19"/>
        <v>2.1997231322370929</v>
      </c>
      <c r="T70" s="44">
        <f t="shared" si="20"/>
        <v>3.3742773159726962</v>
      </c>
      <c r="U70" s="44">
        <f t="shared" si="20"/>
        <v>4.8285699235768549</v>
      </c>
      <c r="V70" s="44">
        <f t="shared" si="21"/>
        <v>162.18002360399348</v>
      </c>
      <c r="W70" s="44">
        <f t="shared" si="22"/>
        <v>193.59235701839015</v>
      </c>
      <c r="X70" s="44">
        <f t="shared" si="23"/>
        <v>275.6003893272935</v>
      </c>
      <c r="Y70" s="44">
        <f t="shared" si="23"/>
        <v>389.0207550505931</v>
      </c>
      <c r="Z70" s="44">
        <f t="shared" si="24"/>
        <v>0</v>
      </c>
      <c r="AA70" s="45">
        <f t="shared" si="26"/>
        <v>0</v>
      </c>
    </row>
    <row r="71" spans="2:27" x14ac:dyDescent="0.25">
      <c r="B71" s="2"/>
      <c r="F71" s="22">
        <v>68</v>
      </c>
      <c r="G71" s="44">
        <f t="shared" si="27"/>
        <v>1.8180502004017305</v>
      </c>
      <c r="H71" s="44">
        <f t="shared" si="28"/>
        <v>2.0818641027186806</v>
      </c>
      <c r="I71" s="44">
        <f t="shared" si="29"/>
        <v>3.1965817800031022</v>
      </c>
      <c r="J71" s="44">
        <f t="shared" si="30"/>
        <v>4.5751133596044742</v>
      </c>
      <c r="K71" s="44">
        <f t="shared" si="31"/>
        <v>155.88907262419553</v>
      </c>
      <c r="L71" s="44">
        <f t="shared" si="32"/>
        <v>185.99460327018929</v>
      </c>
      <c r="M71" s="44">
        <f t="shared" si="33"/>
        <v>265.01695164093189</v>
      </c>
      <c r="N71" s="44">
        <f t="shared" si="34"/>
        <v>374.14483065766791</v>
      </c>
      <c r="O71" s="44">
        <f>SUM(IF(Calculator!$C$4&gt;=F71,G71,0),IF(Calculator!$C$5&gt;=F71,H71,0),IF(Calculator!$C$6&gt;=F71,I71,0),IF(Calculator!$C$7&gt;=F71,J71,0))</f>
        <v>0</v>
      </c>
      <c r="P71" s="44">
        <f t="shared" si="25"/>
        <v>0</v>
      </c>
      <c r="Q71" s="44">
        <f>IF(MAX(Calculator!$C$4:$C$7)&gt;=F71, Calculator!$C$11, 0)</f>
        <v>0</v>
      </c>
      <c r="R71" s="44">
        <f t="shared" si="18"/>
        <v>1.9137370530544533</v>
      </c>
      <c r="S71" s="44">
        <f t="shared" si="19"/>
        <v>2.1914358975986112</v>
      </c>
      <c r="T71" s="44">
        <f t="shared" si="20"/>
        <v>3.364822926319055</v>
      </c>
      <c r="U71" s="44">
        <f t="shared" si="20"/>
        <v>4.8159087995836574</v>
      </c>
      <c r="V71" s="44">
        <f t="shared" si="21"/>
        <v>164.09376065704794</v>
      </c>
      <c r="W71" s="44">
        <f t="shared" si="22"/>
        <v>195.78379291598873</v>
      </c>
      <c r="X71" s="44">
        <f t="shared" si="23"/>
        <v>278.96521225361255</v>
      </c>
      <c r="Y71" s="44">
        <f t="shared" si="23"/>
        <v>393.83666385017676</v>
      </c>
      <c r="Z71" s="44">
        <f t="shared" si="24"/>
        <v>0</v>
      </c>
      <c r="AA71" s="45">
        <f t="shared" si="26"/>
        <v>0</v>
      </c>
    </row>
    <row r="72" spans="2:27" x14ac:dyDescent="0.25">
      <c r="B72" s="2"/>
      <c r="F72" s="22">
        <v>69</v>
      </c>
      <c r="G72" s="44">
        <f t="shared" si="27"/>
        <v>1.8122204701429736</v>
      </c>
      <c r="H72" s="44">
        <f t="shared" si="28"/>
        <v>2.0741351808046695</v>
      </c>
      <c r="I72" s="44">
        <f t="shared" si="29"/>
        <v>3.1877566977039868</v>
      </c>
      <c r="J72" s="44">
        <f t="shared" si="30"/>
        <v>4.5632929252650003</v>
      </c>
      <c r="K72" s="44">
        <f t="shared" si="31"/>
        <v>157.7012930943385</v>
      </c>
      <c r="L72" s="44">
        <f t="shared" si="32"/>
        <v>188.06873845099395</v>
      </c>
      <c r="M72" s="44">
        <f t="shared" si="33"/>
        <v>268.2047083386359</v>
      </c>
      <c r="N72" s="44">
        <f t="shared" si="34"/>
        <v>378.7081235829329</v>
      </c>
      <c r="O72" s="44">
        <f>SUM(IF(Calculator!$C$4&gt;=F72,G72,0),IF(Calculator!$C$5&gt;=F72,H72,0),IF(Calculator!$C$6&gt;=F72,I72,0),IF(Calculator!$C$7&gt;=F72,J72,0))</f>
        <v>0</v>
      </c>
      <c r="P72" s="44">
        <f t="shared" si="25"/>
        <v>0</v>
      </c>
      <c r="Q72" s="44">
        <f>IF(MAX(Calculator!$C$4:$C$7)&gt;=F72, Calculator!$C$11, 0)</f>
        <v>0</v>
      </c>
      <c r="R72" s="44">
        <f t="shared" si="18"/>
        <v>1.9076004948873406</v>
      </c>
      <c r="S72" s="44">
        <f t="shared" si="19"/>
        <v>2.183300190320705</v>
      </c>
      <c r="T72" s="44">
        <f t="shared" si="20"/>
        <v>3.355533366004197</v>
      </c>
      <c r="U72" s="44">
        <f t="shared" si="20"/>
        <v>4.8034662371210528</v>
      </c>
      <c r="V72" s="44">
        <f t="shared" si="21"/>
        <v>166.00136115193527</v>
      </c>
      <c r="W72" s="44">
        <f t="shared" si="22"/>
        <v>197.96709310630942</v>
      </c>
      <c r="X72" s="44">
        <f t="shared" si="23"/>
        <v>282.32074561961673</v>
      </c>
      <c r="Y72" s="44">
        <f t="shared" si="23"/>
        <v>398.64013008729779</v>
      </c>
      <c r="Z72" s="44">
        <f t="shared" si="24"/>
        <v>0</v>
      </c>
      <c r="AA72" s="45">
        <f t="shared" si="26"/>
        <v>0</v>
      </c>
    </row>
    <row r="73" spans="2:27" x14ac:dyDescent="0.25">
      <c r="B73" s="2"/>
      <c r="F73" s="22">
        <v>70</v>
      </c>
      <c r="G73" s="44">
        <f t="shared" si="27"/>
        <v>1.8064929160745786</v>
      </c>
      <c r="H73" s="44">
        <f t="shared" si="28"/>
        <v>2.0665455480558856</v>
      </c>
      <c r="I73" s="44">
        <f t="shared" si="29"/>
        <v>3.1790832604202048</v>
      </c>
      <c r="J73" s="44">
        <f t="shared" si="30"/>
        <v>4.5516736047658313</v>
      </c>
      <c r="K73" s="44">
        <f t="shared" si="31"/>
        <v>159.50778601041307</v>
      </c>
      <c r="L73" s="44">
        <f t="shared" si="32"/>
        <v>190.13528399904985</v>
      </c>
      <c r="M73" s="44">
        <f t="shared" si="33"/>
        <v>271.38379159905611</v>
      </c>
      <c r="N73" s="44">
        <f t="shared" si="34"/>
        <v>383.25979718769872</v>
      </c>
      <c r="O73" s="44">
        <f>SUM(IF(Calculator!$C$4&gt;=F73,G73,0),IF(Calculator!$C$5&gt;=F73,H73,0),IF(Calculator!$C$6&gt;=F73,I73,0),IF(Calculator!$C$7&gt;=F73,J73,0))</f>
        <v>0</v>
      </c>
      <c r="P73" s="44">
        <f t="shared" si="25"/>
        <v>0</v>
      </c>
      <c r="Q73" s="44">
        <f>IF(MAX(Calculator!$C$4:$C$7)&gt;=F73, Calculator!$C$11, 0)</f>
        <v>0</v>
      </c>
      <c r="R73" s="44">
        <f t="shared" si="18"/>
        <v>1.9015714906048198</v>
      </c>
      <c r="S73" s="44">
        <f t="shared" si="19"/>
        <v>2.1753111032167216</v>
      </c>
      <c r="T73" s="44">
        <f t="shared" si="20"/>
        <v>3.3464034320212686</v>
      </c>
      <c r="U73" s="44">
        <f t="shared" si="20"/>
        <v>4.7912353734377175</v>
      </c>
      <c r="V73" s="44">
        <f t="shared" si="21"/>
        <v>167.90293264254009</v>
      </c>
      <c r="W73" s="44">
        <f t="shared" si="22"/>
        <v>200.14240420952618</v>
      </c>
      <c r="X73" s="44">
        <f t="shared" si="23"/>
        <v>285.66714905163803</v>
      </c>
      <c r="Y73" s="44">
        <f t="shared" si="23"/>
        <v>403.43136546073549</v>
      </c>
      <c r="Z73" s="44">
        <f t="shared" si="24"/>
        <v>0</v>
      </c>
      <c r="AA73" s="45">
        <f t="shared" si="26"/>
        <v>0</v>
      </c>
    </row>
    <row r="74" spans="2:27" x14ac:dyDescent="0.25">
      <c r="B74" s="2"/>
      <c r="F74" s="22">
        <v>71</v>
      </c>
      <c r="G74" s="44">
        <f t="shared" si="27"/>
        <v>1.8008643256088288</v>
      </c>
      <c r="H74" s="44">
        <f t="shared" si="28"/>
        <v>2.0590907574911532</v>
      </c>
      <c r="I74" s="44">
        <f t="shared" si="29"/>
        <v>3.1705567491651854</v>
      </c>
      <c r="J74" s="44">
        <f t="shared" si="30"/>
        <v>4.5402491727215422</v>
      </c>
      <c r="K74" s="44">
        <f t="shared" si="31"/>
        <v>161.30865033602191</v>
      </c>
      <c r="L74" s="44">
        <f t="shared" si="32"/>
        <v>192.19437475654101</v>
      </c>
      <c r="M74" s="44">
        <f t="shared" si="33"/>
        <v>274.55434834822131</v>
      </c>
      <c r="N74" s="44">
        <f t="shared" si="34"/>
        <v>387.80004636042025</v>
      </c>
      <c r="O74" s="44">
        <f>SUM(IF(Calculator!$C$4&gt;=F74,G74,0),IF(Calculator!$C$5&gt;=F74,H74,0),IF(Calculator!$C$6&gt;=F74,I74,0),IF(Calculator!$C$7&gt;=F74,J74,0))</f>
        <v>0</v>
      </c>
      <c r="P74" s="44">
        <f t="shared" si="25"/>
        <v>0</v>
      </c>
      <c r="Q74" s="44">
        <f>IF(MAX(Calculator!$C$4:$C$7)&gt;=F74, Calculator!$C$11, 0)</f>
        <v>0</v>
      </c>
      <c r="R74" s="44">
        <f t="shared" si="18"/>
        <v>1.8956466585356093</v>
      </c>
      <c r="S74" s="44">
        <f t="shared" si="19"/>
        <v>2.1674639552538455</v>
      </c>
      <c r="T74" s="44">
        <f t="shared" si="20"/>
        <v>3.3374281570159847</v>
      </c>
      <c r="U74" s="44">
        <f t="shared" si="20"/>
        <v>4.7792096554963601</v>
      </c>
      <c r="V74" s="44">
        <f t="shared" si="21"/>
        <v>169.7985793010757</v>
      </c>
      <c r="W74" s="44">
        <f t="shared" si="22"/>
        <v>202.30986816478003</v>
      </c>
      <c r="X74" s="44">
        <f t="shared" si="23"/>
        <v>289.00457720865404</v>
      </c>
      <c r="Y74" s="44">
        <f t="shared" si="23"/>
        <v>408.21057511623184</v>
      </c>
      <c r="Z74" s="44">
        <f t="shared" si="24"/>
        <v>0</v>
      </c>
      <c r="AA74" s="45">
        <f t="shared" si="26"/>
        <v>0</v>
      </c>
    </row>
    <row r="75" spans="2:27" x14ac:dyDescent="0.25">
      <c r="B75" s="2"/>
      <c r="F75" s="22">
        <v>72</v>
      </c>
      <c r="G75" s="44">
        <f t="shared" si="27"/>
        <v>1.7953316306224483</v>
      </c>
      <c r="H75" s="44">
        <f t="shared" si="28"/>
        <v>2.0517665642124219</v>
      </c>
      <c r="I75" s="44">
        <f t="shared" si="29"/>
        <v>3.1621726556963914</v>
      </c>
      <c r="J75" s="44">
        <f t="shared" si="30"/>
        <v>4.5290136807703343</v>
      </c>
      <c r="K75" s="44">
        <f t="shared" si="31"/>
        <v>163.10398196664437</v>
      </c>
      <c r="L75" s="44">
        <f t="shared" si="32"/>
        <v>194.24614132075342</v>
      </c>
      <c r="M75" s="44">
        <f t="shared" si="33"/>
        <v>277.71652100391771</v>
      </c>
      <c r="N75" s="44">
        <f t="shared" si="34"/>
        <v>392.32906004119059</v>
      </c>
      <c r="O75" s="44">
        <f>SUM(IF(Calculator!$C$4&gt;=F75,G75,0),IF(Calculator!$C$5&gt;=F75,H75,0),IF(Calculator!$C$6&gt;=F75,I75,0),IF(Calculator!$C$7&gt;=F75,J75,0))</f>
        <v>0</v>
      </c>
      <c r="P75" s="44">
        <f t="shared" si="25"/>
        <v>0</v>
      </c>
      <c r="Q75" s="44">
        <f>IF(MAX(Calculator!$C$4:$C$7)&gt;=F75, Calculator!$C$11, 0)</f>
        <v>0</v>
      </c>
      <c r="R75" s="44">
        <f t="shared" si="18"/>
        <v>1.8898227690762615</v>
      </c>
      <c r="S75" s="44">
        <f t="shared" si="19"/>
        <v>2.159754278118339</v>
      </c>
      <c r="T75" s="44">
        <f t="shared" si="20"/>
        <v>3.328602795469886</v>
      </c>
      <c r="U75" s="44">
        <f t="shared" si="20"/>
        <v>4.7673828218635101</v>
      </c>
      <c r="V75" s="44">
        <f t="shared" si="21"/>
        <v>171.68840207015197</v>
      </c>
      <c r="W75" s="44">
        <f t="shared" si="22"/>
        <v>204.46962244289836</v>
      </c>
      <c r="X75" s="44">
        <f t="shared" si="23"/>
        <v>292.3331800041239</v>
      </c>
      <c r="Y75" s="44">
        <f t="shared" si="23"/>
        <v>412.97795793809536</v>
      </c>
      <c r="Z75" s="44">
        <f t="shared" si="24"/>
        <v>0</v>
      </c>
      <c r="AA75" s="45">
        <f t="shared" si="26"/>
        <v>0</v>
      </c>
    </row>
    <row r="76" spans="2:27" x14ac:dyDescent="0.25">
      <c r="B76" s="2"/>
      <c r="F76" s="22">
        <v>73</v>
      </c>
      <c r="G76" s="44">
        <f t="shared" si="27"/>
        <v>1.7898918990599588</v>
      </c>
      <c r="H76" s="44">
        <f t="shared" si="28"/>
        <v>2.0445689135652474</v>
      </c>
      <c r="I76" s="44">
        <f t="shared" si="29"/>
        <v>3.1539266703292763</v>
      </c>
      <c r="J76" s="44">
        <f t="shared" si="30"/>
        <v>4.5179614415985938</v>
      </c>
      <c r="K76" s="44">
        <f t="shared" si="31"/>
        <v>164.89387386570434</v>
      </c>
      <c r="L76" s="44">
        <f t="shared" si="32"/>
        <v>196.29071023431868</v>
      </c>
      <c r="M76" s="44">
        <f t="shared" si="33"/>
        <v>280.87044767424698</v>
      </c>
      <c r="N76" s="44">
        <f t="shared" si="34"/>
        <v>396.84702148278916</v>
      </c>
      <c r="O76" s="44">
        <f>SUM(IF(Calculator!$C$4&gt;=F76,G76,0),IF(Calculator!$C$5&gt;=F76,H76,0),IF(Calculator!$C$6&gt;=F76,I76,0),IF(Calculator!$C$7&gt;=F76,J76,0))</f>
        <v>0</v>
      </c>
      <c r="P76" s="44">
        <f t="shared" si="25"/>
        <v>0</v>
      </c>
      <c r="Q76" s="44">
        <f>IF(MAX(Calculator!$C$4:$C$7)&gt;=F76, Calculator!$C$11, 0)</f>
        <v>0</v>
      </c>
      <c r="R76" s="44">
        <f t="shared" si="18"/>
        <v>1.8840967358525884</v>
      </c>
      <c r="S76" s="44">
        <f t="shared" si="19"/>
        <v>2.1521778037528922</v>
      </c>
      <c r="T76" s="44">
        <f t="shared" si="20"/>
        <v>3.3199228108729226</v>
      </c>
      <c r="U76" s="44">
        <f t="shared" si="20"/>
        <v>4.7557488858932571</v>
      </c>
      <c r="V76" s="44">
        <f t="shared" si="21"/>
        <v>173.57249880600457</v>
      </c>
      <c r="W76" s="44">
        <f t="shared" si="22"/>
        <v>206.62180024665125</v>
      </c>
      <c r="X76" s="44">
        <f t="shared" si="23"/>
        <v>295.65310281499683</v>
      </c>
      <c r="Y76" s="44">
        <f t="shared" si="23"/>
        <v>417.7337068239886</v>
      </c>
      <c r="Z76" s="44">
        <f t="shared" si="24"/>
        <v>0</v>
      </c>
      <c r="AA76" s="45">
        <f t="shared" si="26"/>
        <v>0</v>
      </c>
    </row>
    <row r="77" spans="2:27" x14ac:dyDescent="0.25">
      <c r="B77" s="2"/>
      <c r="F77" s="22">
        <v>74</v>
      </c>
      <c r="G77" s="44">
        <f t="shared" si="27"/>
        <v>1.7845423271325227</v>
      </c>
      <c r="H77" s="44">
        <f t="shared" si="28"/>
        <v>2.0374939301443247</v>
      </c>
      <c r="I77" s="44">
        <f t="shared" si="29"/>
        <v>3.1458146706119487</v>
      </c>
      <c r="J77" s="44">
        <f t="shared" si="30"/>
        <v>4.5070870140913746</v>
      </c>
      <c r="K77" s="44">
        <f t="shared" si="31"/>
        <v>166.67841619283686</v>
      </c>
      <c r="L77" s="44">
        <f t="shared" si="32"/>
        <v>198.32820416446302</v>
      </c>
      <c r="M77" s="44">
        <f t="shared" si="33"/>
        <v>284.01626234485894</v>
      </c>
      <c r="N77" s="44">
        <f t="shared" si="34"/>
        <v>401.35410849688054</v>
      </c>
      <c r="O77" s="44">
        <f>SUM(IF(Calculator!$C$4&gt;=F77,G77,0),IF(Calculator!$C$5&gt;=F77,H77,0),IF(Calculator!$C$6&gt;=F77,I77,0),IF(Calculator!$C$7&gt;=F77,J77,0))</f>
        <v>0</v>
      </c>
      <c r="P77" s="44">
        <f t="shared" si="25"/>
        <v>0</v>
      </c>
      <c r="Q77" s="44">
        <f>IF(MAX(Calculator!$C$4:$C$7)&gt;=F77, Calculator!$C$11, 0)</f>
        <v>0</v>
      </c>
      <c r="R77" s="44">
        <f t="shared" si="18"/>
        <v>1.8784656075079187</v>
      </c>
      <c r="S77" s="44">
        <f t="shared" si="19"/>
        <v>2.1447304527834996</v>
      </c>
      <c r="T77" s="44">
        <f t="shared" si="20"/>
        <v>3.3113838638020514</v>
      </c>
      <c r="U77" s="44">
        <f t="shared" si="20"/>
        <v>4.7443021200961839</v>
      </c>
      <c r="V77" s="44">
        <f t="shared" si="21"/>
        <v>175.45096441351251</v>
      </c>
      <c r="W77" s="44">
        <f t="shared" si="22"/>
        <v>208.76653069943475</v>
      </c>
      <c r="X77" s="44">
        <f t="shared" si="23"/>
        <v>298.96448667879889</v>
      </c>
      <c r="Y77" s="44">
        <f t="shared" si="23"/>
        <v>422.47800894408482</v>
      </c>
      <c r="Z77" s="44">
        <f t="shared" si="24"/>
        <v>0</v>
      </c>
      <c r="AA77" s="45">
        <f t="shared" si="26"/>
        <v>0</v>
      </c>
    </row>
    <row r="78" spans="2:27" x14ac:dyDescent="0.25">
      <c r="B78" s="2"/>
      <c r="F78" s="22">
        <v>75</v>
      </c>
      <c r="G78" s="44">
        <f t="shared" si="27"/>
        <v>1.7792802320626258</v>
      </c>
      <c r="H78" s="44">
        <f t="shared" si="28"/>
        <v>2.0305379075732386</v>
      </c>
      <c r="I78" s="44">
        <f t="shared" si="29"/>
        <v>3.13783271078902</v>
      </c>
      <c r="J78" s="44">
        <f t="shared" si="30"/>
        <v>4.4963851895154141</v>
      </c>
      <c r="K78" s="44">
        <f t="shared" si="31"/>
        <v>168.4576964248995</v>
      </c>
      <c r="L78" s="44">
        <f t="shared" si="32"/>
        <v>200.35874207203625</v>
      </c>
      <c r="M78" s="44">
        <f t="shared" si="33"/>
        <v>287.15409505564799</v>
      </c>
      <c r="N78" s="44">
        <f t="shared" si="34"/>
        <v>405.85049368639596</v>
      </c>
      <c r="O78" s="44">
        <f>SUM(IF(Calculator!$C$4&gt;=F78,G78,0),IF(Calculator!$C$5&gt;=F78,H78,0),IF(Calculator!$C$6&gt;=F78,I78,0),IF(Calculator!$C$7&gt;=F78,J78,0))</f>
        <v>0</v>
      </c>
      <c r="P78" s="44">
        <f t="shared" si="25"/>
        <v>0</v>
      </c>
      <c r="Q78" s="44">
        <f>IF(MAX(Calculator!$C$4:$C$7)&gt;=F78, Calculator!$C$11, 0)</f>
        <v>0</v>
      </c>
      <c r="R78" s="44">
        <f t="shared" si="18"/>
        <v>1.872926560065922</v>
      </c>
      <c r="S78" s="44">
        <f t="shared" si="19"/>
        <v>2.1374083237613037</v>
      </c>
      <c r="T78" s="44">
        <f t="shared" si="20"/>
        <v>3.3029818008305476</v>
      </c>
      <c r="U78" s="44">
        <f t="shared" si="20"/>
        <v>4.733037041595173</v>
      </c>
      <c r="V78" s="44">
        <f t="shared" si="21"/>
        <v>177.32389097357841</v>
      </c>
      <c r="W78" s="44">
        <f t="shared" si="22"/>
        <v>210.90393902319607</v>
      </c>
      <c r="X78" s="44">
        <f t="shared" si="23"/>
        <v>302.26746847962949</v>
      </c>
      <c r="Y78" s="44">
        <f t="shared" si="23"/>
        <v>427.21104598567996</v>
      </c>
      <c r="Z78" s="44">
        <f t="shared" si="24"/>
        <v>0</v>
      </c>
      <c r="AA78" s="45">
        <f t="shared" si="26"/>
        <v>0</v>
      </c>
    </row>
    <row r="79" spans="2:27" x14ac:dyDescent="0.25">
      <c r="B79" s="2"/>
      <c r="F79" s="22">
        <v>76</v>
      </c>
      <c r="G79" s="44">
        <f t="shared" si="27"/>
        <v>1.774103045329694</v>
      </c>
      <c r="H79" s="44">
        <f t="shared" si="28"/>
        <v>2.0236972989943829</v>
      </c>
      <c r="I79" s="44">
        <f t="shared" si="29"/>
        <v>3.1299770119899337</v>
      </c>
      <c r="J79" s="44">
        <f t="shared" si="30"/>
        <v>4.4858509786501735</v>
      </c>
      <c r="K79" s="44">
        <f t="shared" si="31"/>
        <v>170.23179947022919</v>
      </c>
      <c r="L79" s="44">
        <f t="shared" si="32"/>
        <v>202.38243937103064</v>
      </c>
      <c r="M79" s="44">
        <f t="shared" si="33"/>
        <v>290.28407206763791</v>
      </c>
      <c r="N79" s="44">
        <f t="shared" si="34"/>
        <v>410.33634466504611</v>
      </c>
      <c r="O79" s="44">
        <f>SUM(IF(Calculator!$C$4&gt;=F79,G79,0),IF(Calculator!$C$5&gt;=F79,H79,0),IF(Calculator!$C$6&gt;=F79,I79,0),IF(Calculator!$C$7&gt;=F79,J79,0))</f>
        <v>0</v>
      </c>
      <c r="P79" s="44">
        <f t="shared" si="25"/>
        <v>0</v>
      </c>
      <c r="Q79" s="44">
        <f>IF(MAX(Calculator!$C$4:$C$7)&gt;=F79, Calculator!$C$11, 0)</f>
        <v>0</v>
      </c>
      <c r="R79" s="44">
        <f t="shared" si="18"/>
        <v>1.8674768898207306</v>
      </c>
      <c r="S79" s="44">
        <f t="shared" si="19"/>
        <v>2.1302076831519821</v>
      </c>
      <c r="T79" s="44">
        <f t="shared" si="20"/>
        <v>3.2947126441999304</v>
      </c>
      <c r="U79" s="44">
        <f t="shared" si="20"/>
        <v>4.72194839857913</v>
      </c>
      <c r="V79" s="44">
        <f t="shared" si="21"/>
        <v>179.19136786339917</v>
      </c>
      <c r="W79" s="44">
        <f t="shared" si="22"/>
        <v>213.03414670634805</v>
      </c>
      <c r="X79" s="44">
        <f t="shared" si="23"/>
        <v>305.56218112382942</v>
      </c>
      <c r="Y79" s="44">
        <f t="shared" si="23"/>
        <v>431.93299438425908</v>
      </c>
      <c r="Z79" s="44">
        <f t="shared" si="24"/>
        <v>0</v>
      </c>
      <c r="AA79" s="45">
        <f t="shared" si="26"/>
        <v>0</v>
      </c>
    </row>
    <row r="80" spans="2:27" x14ac:dyDescent="0.25">
      <c r="B80" s="2"/>
      <c r="F80" s="22">
        <v>77</v>
      </c>
      <c r="G80" s="44">
        <f t="shared" si="27"/>
        <v>1.769008306375967</v>
      </c>
      <c r="H80" s="44">
        <f t="shared" si="28"/>
        <v>2.016968708211095</v>
      </c>
      <c r="I80" s="44">
        <f t="shared" si="29"/>
        <v>3.122243953083145</v>
      </c>
      <c r="J80" s="44">
        <f t="shared" si="30"/>
        <v>4.4754795997903232</v>
      </c>
      <c r="K80" s="44">
        <f t="shared" si="31"/>
        <v>172.00080777660517</v>
      </c>
      <c r="L80" s="44">
        <f t="shared" si="32"/>
        <v>204.39940807924174</v>
      </c>
      <c r="M80" s="44">
        <f t="shared" si="33"/>
        <v>293.40631602072108</v>
      </c>
      <c r="N80" s="44">
        <f t="shared" si="34"/>
        <v>414.81182426483645</v>
      </c>
      <c r="O80" s="44">
        <f>SUM(IF(Calculator!$C$4&gt;=F80,G80,0),IF(Calculator!$C$5&gt;=F80,H80,0),IF(Calculator!$C$6&gt;=F80,I80,0),IF(Calculator!$C$7&gt;=F80,J80,0))</f>
        <v>0</v>
      </c>
      <c r="P80" s="44">
        <f t="shared" si="25"/>
        <v>0</v>
      </c>
      <c r="Q80" s="44">
        <f>IF(MAX(Calculator!$C$4:$C$7)&gt;=F80, Calculator!$C$11, 0)</f>
        <v>0</v>
      </c>
      <c r="R80" s="44">
        <f t="shared" si="18"/>
        <v>1.8621140067115443</v>
      </c>
      <c r="S80" s="44">
        <f t="shared" si="19"/>
        <v>2.1231249560116789</v>
      </c>
      <c r="T80" s="44">
        <f t="shared" si="20"/>
        <v>3.2865725821927843</v>
      </c>
      <c r="U80" s="44">
        <f t="shared" si="20"/>
        <v>4.7110311576740243</v>
      </c>
      <c r="V80" s="44">
        <f t="shared" si="21"/>
        <v>181.05348187011072</v>
      </c>
      <c r="W80" s="44">
        <f t="shared" si="22"/>
        <v>215.15727166235973</v>
      </c>
      <c r="X80" s="44">
        <f t="shared" si="23"/>
        <v>308.84875370602219</v>
      </c>
      <c r="Y80" s="44">
        <f t="shared" si="23"/>
        <v>436.6440255419331</v>
      </c>
      <c r="Z80" s="44">
        <f t="shared" si="24"/>
        <v>0</v>
      </c>
      <c r="AA80" s="45">
        <f t="shared" si="26"/>
        <v>0</v>
      </c>
    </row>
    <row r="81" spans="2:27" x14ac:dyDescent="0.25">
      <c r="B81" s="2"/>
      <c r="F81" s="22">
        <v>78</v>
      </c>
      <c r="G81" s="44">
        <f t="shared" si="27"/>
        <v>1.7639936567357415</v>
      </c>
      <c r="H81" s="44">
        <f t="shared" si="28"/>
        <v>2.0103488814294344</v>
      </c>
      <c r="I81" s="44">
        <f t="shared" si="29"/>
        <v>3.1146300621429637</v>
      </c>
      <c r="J81" s="44">
        <f t="shared" si="30"/>
        <v>4.4652664675501859</v>
      </c>
      <c r="K81" s="44">
        <f t="shared" si="31"/>
        <v>173.76480143334092</v>
      </c>
      <c r="L81" s="44">
        <f t="shared" si="32"/>
        <v>206.40975696067116</v>
      </c>
      <c r="M81" s="44">
        <f t="shared" si="33"/>
        <v>296.52094608286404</v>
      </c>
      <c r="N81" s="44">
        <f t="shared" si="34"/>
        <v>419.27709073238663</v>
      </c>
      <c r="O81" s="44">
        <f>SUM(IF(Calculator!$C$4&gt;=F81,G81,0),IF(Calculator!$C$5&gt;=F81,H81,0),IF(Calculator!$C$6&gt;=F81,I81,0),IF(Calculator!$C$7&gt;=F81,J81,0))</f>
        <v>0</v>
      </c>
      <c r="P81" s="44">
        <f t="shared" si="25"/>
        <v>0</v>
      </c>
      <c r="Q81" s="44">
        <f>IF(MAX(Calculator!$C$4:$C$7)&gt;=F81, Calculator!$C$11, 0)</f>
        <v>0</v>
      </c>
      <c r="R81" s="44">
        <f t="shared" si="18"/>
        <v>1.8568354281428858</v>
      </c>
      <c r="S81" s="44">
        <f t="shared" si="19"/>
        <v>2.1161567172941416</v>
      </c>
      <c r="T81" s="44">
        <f t="shared" si="20"/>
        <v>3.2785579601504882</v>
      </c>
      <c r="U81" s="44">
        <f t="shared" si="20"/>
        <v>4.7002804921580905</v>
      </c>
      <c r="V81" s="44">
        <f t="shared" si="21"/>
        <v>182.9103172982536</v>
      </c>
      <c r="W81" s="44">
        <f t="shared" si="22"/>
        <v>217.27342837965386</v>
      </c>
      <c r="X81" s="44">
        <f t="shared" si="23"/>
        <v>312.12731166617272</v>
      </c>
      <c r="Y81" s="44">
        <f t="shared" si="23"/>
        <v>441.34430603409123</v>
      </c>
      <c r="Z81" s="44">
        <f t="shared" si="24"/>
        <v>0</v>
      </c>
      <c r="AA81" s="45">
        <f t="shared" si="26"/>
        <v>0</v>
      </c>
    </row>
    <row r="82" spans="2:27" x14ac:dyDescent="0.25">
      <c r="B82" s="2"/>
      <c r="F82" s="22">
        <v>79</v>
      </c>
      <c r="G82" s="44">
        <f t="shared" si="27"/>
        <v>1.7590568345544806</v>
      </c>
      <c r="H82" s="44">
        <f t="shared" si="28"/>
        <v>2.0038346995519007</v>
      </c>
      <c r="I82" s="44">
        <f t="shared" si="29"/>
        <v>3.1071320084807423</v>
      </c>
      <c r="J82" s="44">
        <f t="shared" si="30"/>
        <v>4.4552071824070039</v>
      </c>
      <c r="K82" s="44">
        <f t="shared" si="31"/>
        <v>175.52385826789541</v>
      </c>
      <c r="L82" s="44">
        <f t="shared" si="32"/>
        <v>208.41359166022306</v>
      </c>
      <c r="M82" s="44">
        <f t="shared" si="33"/>
        <v>299.62807809134478</v>
      </c>
      <c r="N82" s="44">
        <f t="shared" si="34"/>
        <v>423.73229791479361</v>
      </c>
      <c r="O82" s="44">
        <f>SUM(IF(Calculator!$C$4&gt;=F82,G82,0),IF(Calculator!$C$5&gt;=F82,H82,0),IF(Calculator!$C$6&gt;=F82,I82,0),IF(Calculator!$C$7&gt;=F82,J82,0))</f>
        <v>0</v>
      </c>
      <c r="P82" s="44">
        <f t="shared" si="25"/>
        <v>0</v>
      </c>
      <c r="Q82" s="44">
        <f>IF(MAX(Calculator!$C$4:$C$7)&gt;=F82, Calculator!$C$11, 0)</f>
        <v>0</v>
      </c>
      <c r="R82" s="44">
        <f t="shared" si="18"/>
        <v>1.8516387732152428</v>
      </c>
      <c r="S82" s="44">
        <f t="shared" si="19"/>
        <v>2.1092996837388429</v>
      </c>
      <c r="T82" s="44">
        <f t="shared" si="20"/>
        <v>3.270665272084992</v>
      </c>
      <c r="U82" s="44">
        <f t="shared" si="20"/>
        <v>4.6896917709547408</v>
      </c>
      <c r="V82" s="44">
        <f t="shared" si="21"/>
        <v>184.76195607146886</v>
      </c>
      <c r="W82" s="44">
        <f t="shared" si="22"/>
        <v>219.3827280633927</v>
      </c>
      <c r="X82" s="44">
        <f t="shared" si="23"/>
        <v>315.39797693825767</v>
      </c>
      <c r="Y82" s="44">
        <f t="shared" si="23"/>
        <v>446.03399780504594</v>
      </c>
      <c r="Z82" s="44">
        <f t="shared" si="24"/>
        <v>0</v>
      </c>
      <c r="AA82" s="45">
        <f t="shared" si="26"/>
        <v>0</v>
      </c>
    </row>
    <row r="83" spans="2:27" x14ac:dyDescent="0.25">
      <c r="B83" s="2"/>
      <c r="F83" s="22">
        <v>80</v>
      </c>
      <c r="G83" s="44">
        <f t="shared" si="27"/>
        <v>1.754195669467328</v>
      </c>
      <c r="H83" s="44">
        <f t="shared" si="28"/>
        <v>1.997423170979749</v>
      </c>
      <c r="I83" s="44">
        <f t="shared" si="29"/>
        <v>3.0997465951964713</v>
      </c>
      <c r="J83" s="44">
        <f t="shared" si="30"/>
        <v>4.4452975209256147</v>
      </c>
      <c r="K83" s="44">
        <f t="shared" si="31"/>
        <v>177.27805393736273</v>
      </c>
      <c r="L83" s="44">
        <f t="shared" si="32"/>
        <v>210.41101483120281</v>
      </c>
      <c r="M83" s="44">
        <f t="shared" si="33"/>
        <v>302.72782468654123</v>
      </c>
      <c r="N83" s="44">
        <f t="shared" si="34"/>
        <v>428.17759543571924</v>
      </c>
      <c r="O83" s="44">
        <f>SUM(IF(Calculator!$C$4&gt;=F83,G83,0),IF(Calculator!$C$5&gt;=F83,H83,0),IF(Calculator!$C$6&gt;=F83,I83,0),IF(Calculator!$C$7&gt;=F83,J83,0))</f>
        <v>0</v>
      </c>
      <c r="P83" s="44">
        <f t="shared" si="25"/>
        <v>0</v>
      </c>
      <c r="Q83" s="44">
        <f>IF(MAX(Calculator!$C$4:$C$7)&gt;=F83, Calculator!$C$11, 0)</f>
        <v>0</v>
      </c>
      <c r="R83" s="44">
        <f t="shared" si="18"/>
        <v>1.8465217573340296</v>
      </c>
      <c r="S83" s="44">
        <f t="shared" si="19"/>
        <v>2.1025507062944726</v>
      </c>
      <c r="T83" s="44">
        <f t="shared" si="20"/>
        <v>3.262891152838391</v>
      </c>
      <c r="U83" s="44">
        <f t="shared" si="20"/>
        <v>4.6792605483427527</v>
      </c>
      <c r="V83" s="44">
        <f t="shared" si="21"/>
        <v>186.60847782880288</v>
      </c>
      <c r="W83" s="44">
        <f t="shared" si="22"/>
        <v>221.48527876968717</v>
      </c>
      <c r="X83" s="44">
        <f t="shared" si="23"/>
        <v>318.66086809109606</v>
      </c>
      <c r="Y83" s="44">
        <f t="shared" si="23"/>
        <v>450.71325835338871</v>
      </c>
      <c r="Z83" s="44">
        <f t="shared" si="24"/>
        <v>0</v>
      </c>
      <c r="AA83" s="45">
        <f t="shared" si="26"/>
        <v>0</v>
      </c>
    </row>
    <row r="84" spans="2:27" x14ac:dyDescent="0.25">
      <c r="B84" s="2"/>
      <c r="F84" s="22">
        <v>81</v>
      </c>
      <c r="G84" s="44">
        <f t="shared" si="27"/>
        <v>1.7494080778092878</v>
      </c>
      <c r="H84" s="44">
        <f t="shared" si="28"/>
        <v>1.9911114248844222</v>
      </c>
      <c r="I84" s="44">
        <f t="shared" si="29"/>
        <v>3.0924707522107413</v>
      </c>
      <c r="J84" s="44">
        <f t="shared" si="30"/>
        <v>4.4355334266121949</v>
      </c>
      <c r="K84" s="44">
        <f t="shared" si="31"/>
        <v>179.02746201517201</v>
      </c>
      <c r="L84" s="44">
        <f t="shared" si="32"/>
        <v>212.40212625608723</v>
      </c>
      <c r="M84" s="44">
        <f t="shared" si="33"/>
        <v>305.82029543875194</v>
      </c>
      <c r="N84" s="44">
        <f t="shared" si="34"/>
        <v>432.61312886233145</v>
      </c>
      <c r="O84" s="44">
        <f>SUM(IF(Calculator!$C$4&gt;=F84,G84,0),IF(Calculator!$C$5&gt;=F84,H84,0),IF(Calculator!$C$6&gt;=F84,I84,0),IF(Calculator!$C$7&gt;=F84,J84,0))</f>
        <v>0</v>
      </c>
      <c r="P84" s="44">
        <f t="shared" si="25"/>
        <v>0</v>
      </c>
      <c r="Q84" s="44">
        <f>IF(MAX(Calculator!$C$4:$C$7)&gt;=F84, Calculator!$C$11, 0)</f>
        <v>0</v>
      </c>
      <c r="R84" s="44">
        <f t="shared" si="18"/>
        <v>1.8414821871676714</v>
      </c>
      <c r="S84" s="44">
        <f t="shared" si="19"/>
        <v>2.095906763036234</v>
      </c>
      <c r="T84" s="44">
        <f t="shared" si="20"/>
        <v>3.255232370748149</v>
      </c>
      <c r="U84" s="44">
        <f t="shared" si="20"/>
        <v>4.6689825543286263</v>
      </c>
      <c r="V84" s="44">
        <f t="shared" si="21"/>
        <v>188.44996001597053</v>
      </c>
      <c r="W84" s="44">
        <f t="shared" si="22"/>
        <v>223.5811855327234</v>
      </c>
      <c r="X84" s="44">
        <f t="shared" si="23"/>
        <v>321.91610046184417</v>
      </c>
      <c r="Y84" s="44">
        <f t="shared" si="23"/>
        <v>455.38224090771735</v>
      </c>
      <c r="Z84" s="44">
        <f t="shared" si="24"/>
        <v>0</v>
      </c>
      <c r="AA84" s="45">
        <f t="shared" si="26"/>
        <v>0</v>
      </c>
    </row>
    <row r="85" spans="2:27" x14ac:dyDescent="0.25">
      <c r="B85" s="2"/>
      <c r="F85" s="22">
        <v>82</v>
      </c>
      <c r="G85" s="44">
        <f t="shared" si="27"/>
        <v>1.7446920581318019</v>
      </c>
      <c r="H85" s="44">
        <f t="shared" si="28"/>
        <v>1.9848967049121673</v>
      </c>
      <c r="I85" s="44">
        <f t="shared" si="29"/>
        <v>3.0853015297406068</v>
      </c>
      <c r="J85" s="44">
        <f t="shared" si="30"/>
        <v>4.4259110013494114</v>
      </c>
      <c r="K85" s="44">
        <f t="shared" si="31"/>
        <v>180.7721540733038</v>
      </c>
      <c r="L85" s="44">
        <f t="shared" si="32"/>
        <v>214.38702296099939</v>
      </c>
      <c r="M85" s="44">
        <f t="shared" si="33"/>
        <v>308.90559696849255</v>
      </c>
      <c r="N85" s="44">
        <f t="shared" si="34"/>
        <v>437.03903986368084</v>
      </c>
      <c r="O85" s="44">
        <f>SUM(IF(Calculator!$C$4&gt;=F85,G85,0),IF(Calculator!$C$5&gt;=F85,H85,0),IF(Calculator!$C$6&gt;=F85,I85,0),IF(Calculator!$C$7&gt;=F85,J85,0))</f>
        <v>0</v>
      </c>
      <c r="P85" s="44">
        <f t="shared" si="25"/>
        <v>0</v>
      </c>
      <c r="Q85" s="44">
        <f>IF(MAX(Calculator!$C$4:$C$7)&gt;=F85, Calculator!$C$11, 0)</f>
        <v>0</v>
      </c>
      <c r="R85" s="44">
        <f t="shared" si="18"/>
        <v>1.8365179559282128</v>
      </c>
      <c r="S85" s="44">
        <f t="shared" si="19"/>
        <v>2.0893649525391234</v>
      </c>
      <c r="T85" s="44">
        <f t="shared" si="20"/>
        <v>3.2476858207795862</v>
      </c>
      <c r="U85" s="44">
        <f t="shared" si="20"/>
        <v>4.6588536856309597</v>
      </c>
      <c r="V85" s="44">
        <f t="shared" si="21"/>
        <v>190.28647797189873</v>
      </c>
      <c r="W85" s="44">
        <f t="shared" si="22"/>
        <v>225.67055048526254</v>
      </c>
      <c r="X85" s="44">
        <f t="shared" si="23"/>
        <v>325.16378628262373</v>
      </c>
      <c r="Y85" s="44">
        <f t="shared" si="23"/>
        <v>460.04109459334825</v>
      </c>
      <c r="Z85" s="44">
        <f t="shared" si="24"/>
        <v>0</v>
      </c>
      <c r="AA85" s="45">
        <f t="shared" si="26"/>
        <v>0</v>
      </c>
    </row>
    <row r="86" spans="2:27" x14ac:dyDescent="0.25">
      <c r="B86" s="2"/>
      <c r="F86" s="22">
        <v>83</v>
      </c>
      <c r="G86" s="44">
        <f t="shared" si="27"/>
        <v>1.7400456870026353</v>
      </c>
      <c r="H86" s="44">
        <f t="shared" si="28"/>
        <v>1.9787763632890356</v>
      </c>
      <c r="I86" s="44">
        <f t="shared" si="29"/>
        <v>3.0782360921860152</v>
      </c>
      <c r="J86" s="44">
        <f t="shared" si="30"/>
        <v>4.416426497369395</v>
      </c>
      <c r="K86" s="44">
        <f t="shared" si="31"/>
        <v>182.51219976030643</v>
      </c>
      <c r="L86" s="44">
        <f t="shared" si="32"/>
        <v>216.36579932428842</v>
      </c>
      <c r="M86" s="44">
        <f t="shared" si="33"/>
        <v>311.98383306067853</v>
      </c>
      <c r="N86" s="44">
        <f t="shared" si="34"/>
        <v>441.45546636105024</v>
      </c>
      <c r="O86" s="44">
        <f>SUM(IF(Calculator!$C$4&gt;=F86,G86,0),IF(Calculator!$C$5&gt;=F86,H86,0),IF(Calculator!$C$6&gt;=F86,I86,0),IF(Calculator!$C$7&gt;=F86,J86,0))</f>
        <v>0</v>
      </c>
      <c r="P86" s="44">
        <f t="shared" si="25"/>
        <v>0</v>
      </c>
      <c r="Q86" s="44">
        <f>IF(MAX(Calculator!$C$4:$C$7)&gt;=F86, Calculator!$C$11, 0)</f>
        <v>0</v>
      </c>
      <c r="R86" s="44">
        <f t="shared" si="18"/>
        <v>1.8316270389501426</v>
      </c>
      <c r="S86" s="44">
        <f t="shared" si="19"/>
        <v>2.0829224876726693</v>
      </c>
      <c r="T86" s="44">
        <f t="shared" si="20"/>
        <v>3.2402485180905427</v>
      </c>
      <c r="U86" s="44">
        <f t="shared" si="20"/>
        <v>4.6488699972309426</v>
      </c>
      <c r="V86" s="44">
        <f t="shared" si="21"/>
        <v>192.11810501084889</v>
      </c>
      <c r="W86" s="44">
        <f t="shared" si="22"/>
        <v>227.75347297293519</v>
      </c>
      <c r="X86" s="44">
        <f t="shared" si="23"/>
        <v>328.40403480071427</v>
      </c>
      <c r="Y86" s="44">
        <f t="shared" si="23"/>
        <v>464.68996459057922</v>
      </c>
      <c r="Z86" s="44">
        <f t="shared" si="24"/>
        <v>0</v>
      </c>
      <c r="AA86" s="45">
        <f t="shared" si="26"/>
        <v>0</v>
      </c>
    </row>
    <row r="87" spans="2:27" x14ac:dyDescent="0.25">
      <c r="B87" s="2"/>
      <c r="F87" s="22">
        <v>84</v>
      </c>
      <c r="G87" s="44">
        <f t="shared" si="27"/>
        <v>1.7354671150680088</v>
      </c>
      <c r="H87" s="44">
        <f t="shared" si="28"/>
        <v>1.9727478552963196</v>
      </c>
      <c r="I87" s="44">
        <f t="shared" si="29"/>
        <v>3.0712717123963778</v>
      </c>
      <c r="J87" s="44">
        <f t="shared" si="30"/>
        <v>4.4070763097247472</v>
      </c>
      <c r="K87" s="44">
        <f t="shared" si="31"/>
        <v>184.24766687537445</v>
      </c>
      <c r="L87" s="44">
        <f t="shared" si="32"/>
        <v>218.33854717958474</v>
      </c>
      <c r="M87" s="44">
        <f t="shared" si="33"/>
        <v>315.0551047730749</v>
      </c>
      <c r="N87" s="44">
        <f t="shared" si="34"/>
        <v>445.86254267077499</v>
      </c>
      <c r="O87" s="44">
        <f>SUM(IF(Calculator!$C$4&gt;=F87,G87,0),IF(Calculator!$C$5&gt;=F87,H87,0),IF(Calculator!$C$6&gt;=F87,I87,0),IF(Calculator!$C$7&gt;=F87,J87,0))</f>
        <v>0</v>
      </c>
      <c r="P87" s="44">
        <f t="shared" si="25"/>
        <v>0</v>
      </c>
      <c r="Q87" s="44">
        <f>IF(MAX(Calculator!$C$4:$C$7)&gt;=F87, Calculator!$C$11, 0)</f>
        <v>0</v>
      </c>
      <c r="R87" s="44">
        <f t="shared" si="18"/>
        <v>1.8268074895452724</v>
      </c>
      <c r="S87" s="44">
        <f t="shared" si="19"/>
        <v>2.0765766897855995</v>
      </c>
      <c r="T87" s="44">
        <f t="shared" si="20"/>
        <v>3.2329175919961872</v>
      </c>
      <c r="U87" s="44">
        <f t="shared" si="20"/>
        <v>4.6390276944471029</v>
      </c>
      <c r="V87" s="44">
        <f t="shared" si="21"/>
        <v>193.94491250039417</v>
      </c>
      <c r="W87" s="44">
        <f t="shared" si="22"/>
        <v>229.8300496627208</v>
      </c>
      <c r="X87" s="44">
        <f t="shared" si="23"/>
        <v>331.63695239271044</v>
      </c>
      <c r="Y87" s="44">
        <f t="shared" si="23"/>
        <v>469.32899228502635</v>
      </c>
      <c r="Z87" s="44">
        <f t="shared" si="24"/>
        <v>0</v>
      </c>
      <c r="AA87" s="45">
        <f t="shared" si="26"/>
        <v>0</v>
      </c>
    </row>
    <row r="88" spans="2:27" x14ac:dyDescent="0.25">
      <c r="B88" s="2"/>
      <c r="F88" s="22">
        <v>85</v>
      </c>
      <c r="G88" s="44">
        <f t="shared" si="27"/>
        <v>1.7309545633576875</v>
      </c>
      <c r="H88" s="44">
        <f t="shared" si="28"/>
        <v>1.9668087340890454</v>
      </c>
      <c r="I88" s="44">
        <f t="shared" si="29"/>
        <v>3.0644057662894184</v>
      </c>
      <c r="J88" s="44">
        <f t="shared" si="30"/>
        <v>4.3978569692211495</v>
      </c>
      <c r="K88" s="44">
        <f t="shared" si="31"/>
        <v>185.97862143873215</v>
      </c>
      <c r="L88" s="44">
        <f t="shared" si="32"/>
        <v>220.30535591367379</v>
      </c>
      <c r="M88" s="44">
        <f t="shared" si="33"/>
        <v>318.11951053936434</v>
      </c>
      <c r="N88" s="44">
        <f t="shared" si="34"/>
        <v>450.26039963999614</v>
      </c>
      <c r="O88" s="44">
        <f>SUM(IF(Calculator!$C$4&gt;=F88,G88,0),IF(Calculator!$C$5&gt;=F88,H88,0),IF(Calculator!$C$6&gt;=F88,I88,0),IF(Calculator!$C$7&gt;=F88,J88,0))</f>
        <v>0</v>
      </c>
      <c r="P88" s="44">
        <f t="shared" si="25"/>
        <v>0</v>
      </c>
      <c r="Q88" s="44">
        <f>IF(MAX(Calculator!$C$4:$C$7)&gt;=F88, Calculator!$C$11, 0)</f>
        <v>0</v>
      </c>
      <c r="R88" s="44">
        <f t="shared" si="18"/>
        <v>1.8220574351133554</v>
      </c>
      <c r="S88" s="44">
        <f t="shared" si="19"/>
        <v>2.0703249832516271</v>
      </c>
      <c r="T88" s="44">
        <f t="shared" si="20"/>
        <v>3.2256902803046512</v>
      </c>
      <c r="U88" s="44">
        <f t="shared" si="20"/>
        <v>4.6293231254959473</v>
      </c>
      <c r="V88" s="44">
        <f t="shared" si="21"/>
        <v>195.76696993550755</v>
      </c>
      <c r="W88" s="44">
        <f t="shared" si="22"/>
        <v>231.90037464597242</v>
      </c>
      <c r="X88" s="44">
        <f t="shared" si="23"/>
        <v>334.8626426730151</v>
      </c>
      <c r="Y88" s="44">
        <f t="shared" si="23"/>
        <v>473.95831541052229</v>
      </c>
      <c r="Z88" s="44">
        <f t="shared" si="24"/>
        <v>0</v>
      </c>
      <c r="AA88" s="45">
        <f t="shared" si="26"/>
        <v>0</v>
      </c>
    </row>
    <row r="89" spans="2:27" x14ac:dyDescent="0.25">
      <c r="B89" s="2"/>
      <c r="F89" s="22">
        <v>86</v>
      </c>
      <c r="G89" s="44">
        <f t="shared" si="27"/>
        <v>1.7265063198153829</v>
      </c>
      <c r="H89" s="44">
        <f t="shared" si="28"/>
        <v>1.9609566458324657</v>
      </c>
      <c r="I89" s="44">
        <f t="shared" si="29"/>
        <v>3.057635727796808</v>
      </c>
      <c r="J89" s="44">
        <f t="shared" si="30"/>
        <v>4.3887651357782334</v>
      </c>
      <c r="K89" s="44">
        <f t="shared" si="31"/>
        <v>187.70512775854752</v>
      </c>
      <c r="L89" s="44">
        <f t="shared" si="32"/>
        <v>222.26631255950625</v>
      </c>
      <c r="M89" s="44">
        <f t="shared" si="33"/>
        <v>321.17714626716116</v>
      </c>
      <c r="N89" s="44">
        <f t="shared" si="34"/>
        <v>454.64916477577435</v>
      </c>
      <c r="O89" s="44">
        <f>SUM(IF(Calculator!$C$4&gt;=F89,G89,0),IF(Calculator!$C$5&gt;=F89,H89,0),IF(Calculator!$C$6&gt;=F89,I89,0),IF(Calculator!$C$7&gt;=F89,J89,0))</f>
        <v>0</v>
      </c>
      <c r="P89" s="44">
        <f t="shared" si="25"/>
        <v>0</v>
      </c>
      <c r="Q89" s="44">
        <f>IF(MAX(Calculator!$C$4:$C$7)&gt;=F89, Calculator!$C$11, 0)</f>
        <v>0</v>
      </c>
      <c r="R89" s="44">
        <f t="shared" si="18"/>
        <v>1.8173750734898768</v>
      </c>
      <c r="S89" s="44">
        <f t="shared" si="19"/>
        <v>2.0641648903499639</v>
      </c>
      <c r="T89" s="44">
        <f t="shared" si="20"/>
        <v>3.2185639239966402</v>
      </c>
      <c r="U89" s="44">
        <f t="shared" si="20"/>
        <v>4.6197527745034037</v>
      </c>
      <c r="V89" s="44">
        <f t="shared" si="21"/>
        <v>197.58434500899739</v>
      </c>
      <c r="W89" s="44">
        <f t="shared" si="22"/>
        <v>233.96453953632238</v>
      </c>
      <c r="X89" s="44">
        <f t="shared" si="23"/>
        <v>338.08120659701177</v>
      </c>
      <c r="Y89" s="44">
        <f t="shared" si="23"/>
        <v>478.57806818502564</v>
      </c>
      <c r="Z89" s="44">
        <f t="shared" si="24"/>
        <v>0</v>
      </c>
      <c r="AA89" s="45">
        <f t="shared" si="26"/>
        <v>0</v>
      </c>
    </row>
    <row r="90" spans="2:27" x14ac:dyDescent="0.25">
      <c r="B90" s="2"/>
      <c r="F90" s="22">
        <v>87</v>
      </c>
      <c r="G90" s="44">
        <f t="shared" si="27"/>
        <v>1.72212073603827</v>
      </c>
      <c r="H90" s="44">
        <f t="shared" si="28"/>
        <v>1.9551893251335761</v>
      </c>
      <c r="I90" s="44">
        <f t="shared" si="29"/>
        <v>3.0509591641131628</v>
      </c>
      <c r="J90" s="44">
        <f t="shared" si="30"/>
        <v>4.3797975921880559</v>
      </c>
      <c r="K90" s="44">
        <f t="shared" si="31"/>
        <v>189.4272484945858</v>
      </c>
      <c r="L90" s="44">
        <f t="shared" si="32"/>
        <v>224.22150188463982</v>
      </c>
      <c r="M90" s="44">
        <f t="shared" si="33"/>
        <v>324.22810543127434</v>
      </c>
      <c r="N90" s="44">
        <f t="shared" si="34"/>
        <v>459.02896236796244</v>
      </c>
      <c r="O90" s="44">
        <f>SUM(IF(Calculator!$C$4&gt;=F90,G90,0),IF(Calculator!$C$5&gt;=F90,H90,0),IF(Calculator!$C$6&gt;=F90,I90,0),IF(Calculator!$C$7&gt;=F90,J90,0))</f>
        <v>0</v>
      </c>
      <c r="P90" s="44">
        <f t="shared" si="25"/>
        <v>0</v>
      </c>
      <c r="Q90" s="44">
        <f>IF(MAX(Calculator!$C$4:$C$7)&gt;=F90, Calculator!$C$11, 0)</f>
        <v>0</v>
      </c>
      <c r="R90" s="44">
        <f t="shared" si="18"/>
        <v>1.8127586695139686</v>
      </c>
      <c r="S90" s="44">
        <f t="shared" si="19"/>
        <v>2.0580940264563958</v>
      </c>
      <c r="T90" s="44">
        <f t="shared" si="20"/>
        <v>3.211535962224382</v>
      </c>
      <c r="U90" s="44">
        <f t="shared" si="20"/>
        <v>4.6103132549347956</v>
      </c>
      <c r="V90" s="44">
        <f t="shared" si="21"/>
        <v>199.39710367851137</v>
      </c>
      <c r="W90" s="44">
        <f t="shared" si="22"/>
        <v>236.02263356277876</v>
      </c>
      <c r="X90" s="44">
        <f t="shared" si="23"/>
        <v>341.29274255923616</v>
      </c>
      <c r="Y90" s="44">
        <f t="shared" si="23"/>
        <v>483.18838143996049</v>
      </c>
      <c r="Z90" s="44">
        <f t="shared" si="24"/>
        <v>0</v>
      </c>
      <c r="AA90" s="45">
        <f t="shared" si="26"/>
        <v>0</v>
      </c>
    </row>
    <row r="91" spans="2:27" x14ac:dyDescent="0.25">
      <c r="B91" s="2"/>
      <c r="F91" s="22">
        <v>88</v>
      </c>
      <c r="G91" s="44">
        <f t="shared" si="27"/>
        <v>1.7177962242107909</v>
      </c>
      <c r="H91" s="44">
        <f t="shared" si="28"/>
        <v>1.949504590746618</v>
      </c>
      <c r="I91" s="44">
        <f t="shared" si="29"/>
        <v>3.0443737312269845</v>
      </c>
      <c r="J91" s="44">
        <f t="shared" si="30"/>
        <v>4.3709512382431779</v>
      </c>
      <c r="K91" s="44">
        <f t="shared" si="31"/>
        <v>191.14504471879658</v>
      </c>
      <c r="L91" s="44">
        <f t="shared" si="32"/>
        <v>226.17100647538643</v>
      </c>
      <c r="M91" s="44">
        <f t="shared" si="33"/>
        <v>327.27247916250133</v>
      </c>
      <c r="N91" s="44">
        <f t="shared" si="34"/>
        <v>463.39991360620559</v>
      </c>
      <c r="O91" s="44">
        <f>SUM(IF(Calculator!$C$4&gt;=F91,G91,0),IF(Calculator!$C$5&gt;=F91,H91,0),IF(Calculator!$C$6&gt;=F91,I91,0),IF(Calculator!$C$7&gt;=F91,J91,0))</f>
        <v>0</v>
      </c>
      <c r="P91" s="44">
        <f t="shared" si="25"/>
        <v>0</v>
      </c>
      <c r="Q91" s="44">
        <f>IF(MAX(Calculator!$C$4:$C$7)&gt;=F91, Calculator!$C$11, 0)</f>
        <v>0</v>
      </c>
      <c r="R91" s="44">
        <f t="shared" si="18"/>
        <v>1.8082065518008326</v>
      </c>
      <c r="S91" s="44">
        <f t="shared" si="19"/>
        <v>2.0521100955227558</v>
      </c>
      <c r="T91" s="44">
        <f t="shared" si="20"/>
        <v>3.2046039276073524</v>
      </c>
      <c r="U91" s="44">
        <f t="shared" si="20"/>
        <v>4.6010013034138719</v>
      </c>
      <c r="V91" s="44">
        <f t="shared" si="21"/>
        <v>201.20531023031219</v>
      </c>
      <c r="W91" s="44">
        <f t="shared" si="22"/>
        <v>238.07474365830151</v>
      </c>
      <c r="X91" s="44">
        <f t="shared" si="23"/>
        <v>344.49734648684353</v>
      </c>
      <c r="Y91" s="44">
        <f t="shared" si="23"/>
        <v>487.78938274337435</v>
      </c>
      <c r="Z91" s="44">
        <f t="shared" si="24"/>
        <v>0</v>
      </c>
      <c r="AA91" s="45">
        <f t="shared" si="26"/>
        <v>0</v>
      </c>
    </row>
    <row r="92" spans="2:27" x14ac:dyDescent="0.25">
      <c r="B92" s="2"/>
      <c r="F92" s="22">
        <v>89</v>
      </c>
      <c r="G92" s="44">
        <f t="shared" si="27"/>
        <v>1.7135312542190928</v>
      </c>
      <c r="H92" s="44">
        <f t="shared" si="28"/>
        <v>1.9439003415332099</v>
      </c>
      <c r="I92" s="44">
        <f t="shared" si="29"/>
        <v>3.0378771697137772</v>
      </c>
      <c r="J92" s="44">
        <f t="shared" si="30"/>
        <v>4.3622230852084618</v>
      </c>
      <c r="K92" s="44">
        <f t="shared" si="31"/>
        <v>192.85857597301569</v>
      </c>
      <c r="L92" s="44">
        <f t="shared" si="32"/>
        <v>228.11490681691964</v>
      </c>
      <c r="M92" s="44">
        <f t="shared" si="33"/>
        <v>330.31035633221512</v>
      </c>
      <c r="N92" s="44">
        <f t="shared" si="34"/>
        <v>467.76213669141407</v>
      </c>
      <c r="O92" s="44">
        <f>SUM(IF(Calculator!$C$4&gt;=F92,G92,0),IF(Calculator!$C$5&gt;=F92,H92,0),IF(Calculator!$C$6&gt;=F92,I92,0),IF(Calculator!$C$7&gt;=F92,J92,0))</f>
        <v>0</v>
      </c>
      <c r="P92" s="44">
        <f t="shared" si="25"/>
        <v>0</v>
      </c>
      <c r="Q92" s="44">
        <f>IF(MAX(Calculator!$C$4:$C$7)&gt;=F92, Calculator!$C$11, 0)</f>
        <v>0</v>
      </c>
      <c r="R92" s="44">
        <f t="shared" si="18"/>
        <v>1.8037171097043083</v>
      </c>
      <c r="S92" s="44">
        <f t="shared" si="19"/>
        <v>2.0462108858244314</v>
      </c>
      <c r="T92" s="44">
        <f t="shared" si="20"/>
        <v>3.197765441803976</v>
      </c>
      <c r="U92" s="44">
        <f t="shared" si="20"/>
        <v>4.5918137739036444</v>
      </c>
      <c r="V92" s="44">
        <f t="shared" si="21"/>
        <v>203.00902734001653</v>
      </c>
      <c r="W92" s="44">
        <f t="shared" si="22"/>
        <v>240.12095454412594</v>
      </c>
      <c r="X92" s="44">
        <f t="shared" si="23"/>
        <v>347.69511192864752</v>
      </c>
      <c r="Y92" s="44">
        <f t="shared" si="23"/>
        <v>492.381196517278</v>
      </c>
      <c r="Z92" s="44">
        <f t="shared" si="24"/>
        <v>0</v>
      </c>
      <c r="AA92" s="45">
        <f t="shared" si="26"/>
        <v>0</v>
      </c>
    </row>
    <row r="93" spans="2:27" x14ac:dyDescent="0.25">
      <c r="B93" s="2"/>
      <c r="F93" s="22">
        <v>90</v>
      </c>
      <c r="G93" s="44">
        <f t="shared" si="27"/>
        <v>1.7093243509335647</v>
      </c>
      <c r="H93" s="44">
        <f t="shared" si="28"/>
        <v>1.9383745526593423</v>
      </c>
      <c r="I93" s="44">
        <f t="shared" si="29"/>
        <v>3.03146730077323</v>
      </c>
      <c r="J93" s="44">
        <f t="shared" si="30"/>
        <v>4.3536102506128955</v>
      </c>
      <c r="K93" s="44">
        <f t="shared" si="31"/>
        <v>194.56790032394926</v>
      </c>
      <c r="L93" s="44">
        <f t="shared" si="32"/>
        <v>230.053281369579</v>
      </c>
      <c r="M93" s="44">
        <f t="shared" si="33"/>
        <v>333.34182363298834</v>
      </c>
      <c r="N93" s="44">
        <f t="shared" si="34"/>
        <v>472.11574694202699</v>
      </c>
      <c r="O93" s="44">
        <f>SUM(IF(Calculator!$C$4&gt;=F93,G93,0),IF(Calculator!$C$5&gt;=F93,H93,0),IF(Calculator!$C$6&gt;=F93,I93,0),IF(Calculator!$C$7&gt;=F93,J93,0))</f>
        <v>0</v>
      </c>
      <c r="P93" s="44">
        <f t="shared" si="25"/>
        <v>0</v>
      </c>
      <c r="Q93" s="44">
        <f>IF(MAX(Calculator!$C$4:$C$7)&gt;=F93, Calculator!$C$11, 0)</f>
        <v>0</v>
      </c>
      <c r="R93" s="44">
        <f t="shared" si="18"/>
        <v>1.7992887904563839</v>
      </c>
      <c r="S93" s="44">
        <f t="shared" si="19"/>
        <v>2.0403942659572025</v>
      </c>
      <c r="T93" s="44">
        <f t="shared" si="20"/>
        <v>3.1910182113402423</v>
      </c>
      <c r="U93" s="44">
        <f t="shared" si="20"/>
        <v>4.582747632224101</v>
      </c>
      <c r="V93" s="44">
        <f t="shared" si="21"/>
        <v>204.80831613047292</v>
      </c>
      <c r="W93" s="44">
        <f t="shared" si="22"/>
        <v>242.16134881008315</v>
      </c>
      <c r="X93" s="44">
        <f t="shared" si="23"/>
        <v>350.88613013998776</v>
      </c>
      <c r="Y93" s="44">
        <f t="shared" si="23"/>
        <v>496.96394414950214</v>
      </c>
      <c r="Z93" s="44">
        <f t="shared" si="24"/>
        <v>0</v>
      </c>
      <c r="AA93" s="45">
        <f t="shared" si="26"/>
        <v>0</v>
      </c>
    </row>
    <row r="94" spans="2:27" x14ac:dyDescent="0.25">
      <c r="B94" s="2"/>
      <c r="F94" s="22">
        <v>91</v>
      </c>
      <c r="G94" s="44">
        <f t="shared" si="27"/>
        <v>1.7051740916479379</v>
      </c>
      <c r="H94" s="44">
        <f t="shared" si="28"/>
        <v>1.9329252720129015</v>
      </c>
      <c r="I94" s="44">
        <f t="shared" si="29"/>
        <v>3.0251420224937564</v>
      </c>
      <c r="J94" s="44">
        <f t="shared" si="30"/>
        <v>4.3451099533395752</v>
      </c>
      <c r="K94" s="44">
        <f t="shared" si="31"/>
        <v>196.27307441559719</v>
      </c>
      <c r="L94" s="44">
        <f t="shared" si="32"/>
        <v>231.98620664159191</v>
      </c>
      <c r="M94" s="44">
        <f t="shared" si="33"/>
        <v>336.36696565548209</v>
      </c>
      <c r="N94" s="44">
        <f t="shared" si="34"/>
        <v>476.46085689536659</v>
      </c>
      <c r="O94" s="44">
        <f>SUM(IF(Calculator!$C$4&gt;=F94,G94,0),IF(Calculator!$C$5&gt;=F94,H94,0),IF(Calculator!$C$6&gt;=F94,I94,0),IF(Calculator!$C$7&gt;=F94,J94,0))</f>
        <v>0</v>
      </c>
      <c r="P94" s="44">
        <f t="shared" si="25"/>
        <v>0</v>
      </c>
      <c r="Q94" s="44">
        <f>IF(MAX(Calculator!$C$4:$C$7)&gt;=F94, Calculator!$C$11, 0)</f>
        <v>0</v>
      </c>
      <c r="R94" s="44">
        <f t="shared" si="18"/>
        <v>1.7949200964715137</v>
      </c>
      <c r="S94" s="44">
        <f t="shared" si="19"/>
        <v>2.0346581810662121</v>
      </c>
      <c r="T94" s="44">
        <f t="shared" si="20"/>
        <v>3.1843600236776384</v>
      </c>
      <c r="U94" s="44">
        <f t="shared" si="20"/>
        <v>4.5737999508837639</v>
      </c>
      <c r="V94" s="44">
        <f t="shared" si="21"/>
        <v>206.60323622694443</v>
      </c>
      <c r="W94" s="44">
        <f t="shared" si="22"/>
        <v>244.19600699114937</v>
      </c>
      <c r="X94" s="44">
        <f t="shared" si="23"/>
        <v>354.0704901636654</v>
      </c>
      <c r="Y94" s="44">
        <f t="shared" si="23"/>
        <v>501.53774410038591</v>
      </c>
      <c r="Z94" s="44">
        <f t="shared" si="24"/>
        <v>0</v>
      </c>
      <c r="AA94" s="45">
        <f t="shared" si="26"/>
        <v>0</v>
      </c>
    </row>
    <row r="95" spans="2:27" x14ac:dyDescent="0.25">
      <c r="B95" s="2"/>
      <c r="F95" s="22">
        <v>92</v>
      </c>
      <c r="G95" s="44">
        <f t="shared" si="27"/>
        <v>1.7010791036643107</v>
      </c>
      <c r="H95" s="44">
        <f t="shared" si="28"/>
        <v>1.927550616826641</v>
      </c>
      <c r="I95" s="44">
        <f t="shared" si="29"/>
        <v>3.0188993063290113</v>
      </c>
      <c r="J95" s="44">
        <f t="shared" si="30"/>
        <v>4.3367195089937116</v>
      </c>
      <c r="K95" s="44">
        <f t="shared" si="31"/>
        <v>197.97415351926151</v>
      </c>
      <c r="L95" s="44">
        <f t="shared" si="32"/>
        <v>233.91375725841854</v>
      </c>
      <c r="M95" s="44">
        <f t="shared" si="33"/>
        <v>339.38586496181108</v>
      </c>
      <c r="N95" s="44">
        <f t="shared" si="34"/>
        <v>480.79757640436031</v>
      </c>
      <c r="O95" s="44">
        <f>SUM(IF(Calculator!$C$4&gt;=F95,G95,0),IF(Calculator!$C$5&gt;=F95,H95,0),IF(Calculator!$C$6&gt;=F95,I95,0),IF(Calculator!$C$7&gt;=F95,J95,0))</f>
        <v>0</v>
      </c>
      <c r="P95" s="44">
        <f t="shared" si="25"/>
        <v>0</v>
      </c>
      <c r="Q95" s="44">
        <f>IF(MAX(Calculator!$C$4:$C$7)&gt;=F95, Calculator!$C$11, 0)</f>
        <v>0</v>
      </c>
      <c r="R95" s="44">
        <f t="shared" si="18"/>
        <v>1.7906095828045376</v>
      </c>
      <c r="S95" s="44">
        <f t="shared" si="19"/>
        <v>2.0290006492912012</v>
      </c>
      <c r="T95" s="44">
        <f t="shared" si="20"/>
        <v>3.1777887435042227</v>
      </c>
      <c r="U95" s="44">
        <f t="shared" si="20"/>
        <v>4.5649679042039075</v>
      </c>
      <c r="V95" s="44">
        <f t="shared" si="21"/>
        <v>208.39384580974897</v>
      </c>
      <c r="W95" s="44">
        <f t="shared" si="22"/>
        <v>246.22500764044059</v>
      </c>
      <c r="X95" s="44">
        <f t="shared" si="23"/>
        <v>357.24827890716955</v>
      </c>
      <c r="Y95" s="44">
        <f t="shared" si="23"/>
        <v>506.10271200458982</v>
      </c>
      <c r="Z95" s="44">
        <f t="shared" si="24"/>
        <v>0</v>
      </c>
      <c r="AA95" s="45">
        <f t="shared" si="26"/>
        <v>0</v>
      </c>
    </row>
    <row r="96" spans="2:27" x14ac:dyDescent="0.25">
      <c r="B96" s="2"/>
      <c r="F96" s="22">
        <v>93</v>
      </c>
      <c r="G96" s="44">
        <f t="shared" si="27"/>
        <v>1.6970380620143064</v>
      </c>
      <c r="H96" s="44">
        <f t="shared" si="28"/>
        <v>1.9222487704927542</v>
      </c>
      <c r="I96" s="44">
        <f t="shared" si="29"/>
        <v>3.0127371937721925</v>
      </c>
      <c r="J96" s="44">
        <f t="shared" si="30"/>
        <v>4.3284363255300784</v>
      </c>
      <c r="K96" s="44">
        <f t="shared" si="31"/>
        <v>199.67119158127582</v>
      </c>
      <c r="L96" s="44">
        <f t="shared" si="32"/>
        <v>235.8360060289113</v>
      </c>
      <c r="M96" s="44">
        <f t="shared" si="33"/>
        <v>342.39860215558326</v>
      </c>
      <c r="N96" s="44">
        <f t="shared" si="34"/>
        <v>485.12601272989042</v>
      </c>
      <c r="O96" s="44">
        <f>SUM(IF(Calculator!$C$4&gt;=F96,G96,0),IF(Calculator!$C$5&gt;=F96,H96,0),IF(Calculator!$C$6&gt;=F96,I96,0),IF(Calculator!$C$7&gt;=F96,J96,0))</f>
        <v>0</v>
      </c>
      <c r="P96" s="44">
        <f t="shared" si="25"/>
        <v>0</v>
      </c>
      <c r="Q96" s="44">
        <f>IF(MAX(Calculator!$C$4:$C$7)&gt;=F96, Calculator!$C$11, 0)</f>
        <v>0</v>
      </c>
      <c r="R96" s="44">
        <f t="shared" si="18"/>
        <v>1.7863558547519016</v>
      </c>
      <c r="S96" s="44">
        <f t="shared" si="19"/>
        <v>2.0234197584134255</v>
      </c>
      <c r="T96" s="44">
        <f t="shared" si="20"/>
        <v>3.1713023092338868</v>
      </c>
      <c r="U96" s="44">
        <f t="shared" si="20"/>
        <v>4.556248763715872</v>
      </c>
      <c r="V96" s="44">
        <f t="shared" si="21"/>
        <v>210.18020166450088</v>
      </c>
      <c r="W96" s="44">
        <f t="shared" si="22"/>
        <v>248.24842739885401</v>
      </c>
      <c r="X96" s="44">
        <f t="shared" si="23"/>
        <v>360.41958121640346</v>
      </c>
      <c r="Y96" s="44">
        <f t="shared" si="23"/>
        <v>510.65896076830575</v>
      </c>
      <c r="Z96" s="44">
        <f t="shared" si="24"/>
        <v>0</v>
      </c>
      <c r="AA96" s="45">
        <f t="shared" si="26"/>
        <v>0</v>
      </c>
    </row>
    <row r="97" spans="2:27" x14ac:dyDescent="0.25">
      <c r="B97" s="2"/>
      <c r="F97" s="22">
        <v>94</v>
      </c>
      <c r="G97" s="44">
        <f t="shared" si="27"/>
        <v>1.6930496873073066</v>
      </c>
      <c r="H97" s="44">
        <f t="shared" si="28"/>
        <v>1.9170179795562283</v>
      </c>
      <c r="I97" s="44">
        <f t="shared" si="29"/>
        <v>3.0066537932150306</v>
      </c>
      <c r="J97" s="44">
        <f t="shared" si="30"/>
        <v>4.3202578991227547</v>
      </c>
      <c r="K97" s="44">
        <f t="shared" si="31"/>
        <v>201.36424126858313</v>
      </c>
      <c r="L97" s="44">
        <f t="shared" si="32"/>
        <v>237.75302400846752</v>
      </c>
      <c r="M97" s="44">
        <f t="shared" si="33"/>
        <v>345.4052559487983</v>
      </c>
      <c r="N97" s="44">
        <f t="shared" si="34"/>
        <v>489.44627062901316</v>
      </c>
      <c r="O97" s="44">
        <f>SUM(IF(Calculator!$C$4&gt;=F97,G97,0),IF(Calculator!$C$5&gt;=F97,H97,0),IF(Calculator!$C$6&gt;=F97,I97,0),IF(Calculator!$C$7&gt;=F97,J97,0))</f>
        <v>0</v>
      </c>
      <c r="P97" s="44">
        <f t="shared" si="25"/>
        <v>0</v>
      </c>
      <c r="Q97" s="44">
        <f>IF(MAX(Calculator!$C$4:$C$7)&gt;=F97, Calculator!$C$11, 0)</f>
        <v>0</v>
      </c>
      <c r="R97" s="44">
        <f t="shared" si="18"/>
        <v>1.7821575655866386</v>
      </c>
      <c r="S97" s="44">
        <f t="shared" si="19"/>
        <v>2.0179136626907668</v>
      </c>
      <c r="T97" s="44">
        <f t="shared" si="20"/>
        <v>3.1648987297000324</v>
      </c>
      <c r="U97" s="44">
        <f t="shared" si="20"/>
        <v>4.5476398938134261</v>
      </c>
      <c r="V97" s="44">
        <f t="shared" si="21"/>
        <v>211.96235923008751</v>
      </c>
      <c r="W97" s="44">
        <f t="shared" si="22"/>
        <v>250.26634106154478</v>
      </c>
      <c r="X97" s="44">
        <f t="shared" si="23"/>
        <v>363.5844799461035</v>
      </c>
      <c r="Y97" s="44">
        <f t="shared" si="23"/>
        <v>515.20660066211917</v>
      </c>
      <c r="Z97" s="44">
        <f t="shared" si="24"/>
        <v>0</v>
      </c>
      <c r="AA97" s="45">
        <f t="shared" si="26"/>
        <v>0</v>
      </c>
    </row>
    <row r="98" spans="2:27" x14ac:dyDescent="0.25">
      <c r="B98" s="2"/>
      <c r="F98" s="22">
        <v>95</v>
      </c>
      <c r="G98" s="44">
        <f t="shared" si="27"/>
        <v>1.689112743697416</v>
      </c>
      <c r="H98" s="44">
        <f t="shared" si="28"/>
        <v>1.9118565508751679</v>
      </c>
      <c r="I98" s="44">
        <f t="shared" si="29"/>
        <v>3.0006472769793668</v>
      </c>
      <c r="J98" s="44">
        <f t="shared" si="30"/>
        <v>4.3121818102613174</v>
      </c>
      <c r="K98" s="44">
        <f t="shared" si="31"/>
        <v>203.05335401228055</v>
      </c>
      <c r="L98" s="44">
        <f t="shared" si="32"/>
        <v>239.66488055934269</v>
      </c>
      <c r="M98" s="44">
        <f t="shared" si="33"/>
        <v>348.40590322577765</v>
      </c>
      <c r="N98" s="44">
        <f t="shared" si="34"/>
        <v>493.75845243927449</v>
      </c>
      <c r="O98" s="44">
        <f>SUM(IF(Calculator!$C$4&gt;=F98,G98,0),IF(Calculator!$C$5&gt;=F98,H98,0),IF(Calculator!$C$6&gt;=F98,I98,0),IF(Calculator!$C$7&gt;=F98,J98,0))</f>
        <v>0</v>
      </c>
      <c r="P98" s="44">
        <f t="shared" si="25"/>
        <v>0</v>
      </c>
      <c r="Q98" s="44">
        <f>IF(MAX(Calculator!$C$4:$C$7)&gt;=F98, Calculator!$C$11, 0)</f>
        <v>0</v>
      </c>
      <c r="R98" s="44">
        <f t="shared" si="18"/>
        <v>1.7780134144183328</v>
      </c>
      <c r="S98" s="44">
        <f t="shared" si="19"/>
        <v>2.0124805798685981</v>
      </c>
      <c r="T98" s="44">
        <f t="shared" si="20"/>
        <v>3.1585760810309127</v>
      </c>
      <c r="U98" s="44">
        <f t="shared" si="20"/>
        <v>4.5391387476434923</v>
      </c>
      <c r="V98" s="44">
        <f t="shared" si="21"/>
        <v>213.74037264450584</v>
      </c>
      <c r="W98" s="44">
        <f t="shared" si="22"/>
        <v>252.27882164141337</v>
      </c>
      <c r="X98" s="44">
        <f t="shared" si="23"/>
        <v>366.7430560271344</v>
      </c>
      <c r="Y98" s="44">
        <f t="shared" si="23"/>
        <v>519.74573940976268</v>
      </c>
      <c r="Z98" s="44">
        <f t="shared" si="24"/>
        <v>0</v>
      </c>
      <c r="AA98" s="45">
        <f t="shared" si="26"/>
        <v>0</v>
      </c>
    </row>
    <row r="99" spans="2:27" x14ac:dyDescent="0.25">
      <c r="B99" s="2"/>
      <c r="F99" s="22">
        <v>96</v>
      </c>
      <c r="G99" s="44">
        <f t="shared" si="27"/>
        <v>1.6852260369614285</v>
      </c>
      <c r="H99" s="44">
        <f t="shared" si="28"/>
        <v>1.906762848937174</v>
      </c>
      <c r="I99" s="44">
        <f t="shared" si="29"/>
        <v>2.9947158785101307</v>
      </c>
      <c r="J99" s="44">
        <f t="shared" si="30"/>
        <v>4.3042057200588326</v>
      </c>
      <c r="K99" s="44">
        <f t="shared" si="31"/>
        <v>204.73858004924199</v>
      </c>
      <c r="L99" s="44">
        <f t="shared" si="32"/>
        <v>241.57164340827987</v>
      </c>
      <c r="M99" s="44">
        <f t="shared" si="33"/>
        <v>351.40061910428778</v>
      </c>
      <c r="N99" s="44">
        <f t="shared" si="34"/>
        <v>498.06265815933335</v>
      </c>
      <c r="O99" s="44">
        <f>SUM(IF(Calculator!$C$4&gt;=F99,G99,0),IF(Calculator!$C$5&gt;=F99,H99,0),IF(Calculator!$C$6&gt;=F99,I99,0),IF(Calculator!$C$7&gt;=F99,J99,0))</f>
        <v>0</v>
      </c>
      <c r="P99" s="44">
        <f t="shared" si="25"/>
        <v>0</v>
      </c>
      <c r="Q99" s="44">
        <f>IF(MAX(Calculator!$C$4:$C$7)&gt;=F99, Calculator!$C$11, 0)</f>
        <v>0</v>
      </c>
      <c r="R99" s="44">
        <f t="shared" si="18"/>
        <v>1.7739221441699249</v>
      </c>
      <c r="S99" s="44">
        <f t="shared" si="19"/>
        <v>2.0071187883549202</v>
      </c>
      <c r="T99" s="44">
        <f t="shared" si="20"/>
        <v>3.1523325036948746</v>
      </c>
      <c r="U99" s="44">
        <f t="shared" si="20"/>
        <v>4.5307428632198237</v>
      </c>
      <c r="V99" s="44">
        <f t="shared" si="21"/>
        <v>215.51429478867578</v>
      </c>
      <c r="W99" s="44">
        <f t="shared" si="22"/>
        <v>254.28594042976829</v>
      </c>
      <c r="X99" s="44">
        <f t="shared" si="23"/>
        <v>369.89538853082928</v>
      </c>
      <c r="Y99" s="44">
        <f t="shared" si="23"/>
        <v>524.27648227298255</v>
      </c>
      <c r="Z99" s="44">
        <f t="shared" si="24"/>
        <v>0</v>
      </c>
      <c r="AA99" s="45">
        <f t="shared" si="26"/>
        <v>0</v>
      </c>
    </row>
    <row r="100" spans="2:27" x14ac:dyDescent="0.25">
      <c r="B100" s="2"/>
      <c r="F100" s="22">
        <v>97</v>
      </c>
      <c r="G100" s="44">
        <f t="shared" si="27"/>
        <v>1.6813884126806473</v>
      </c>
      <c r="H100" s="44">
        <f t="shared" si="28"/>
        <v>1.9017352933216591</v>
      </c>
      <c r="I100" s="44">
        <f t="shared" si="29"/>
        <v>2.988857889719355</v>
      </c>
      <c r="J100" s="44">
        <f t="shared" si="30"/>
        <v>4.2963273667580628</v>
      </c>
      <c r="K100" s="44">
        <f t="shared" si="31"/>
        <v>206.41996846192265</v>
      </c>
      <c r="L100" s="44">
        <f t="shared" si="32"/>
        <v>243.47337870160152</v>
      </c>
      <c r="M100" s="44">
        <f t="shared" si="33"/>
        <v>354.38947699400711</v>
      </c>
      <c r="N100" s="44">
        <f t="shared" si="34"/>
        <v>502.35898552609143</v>
      </c>
      <c r="O100" s="44">
        <f>SUM(IF(Calculator!$C$4&gt;=F100,G100,0),IF(Calculator!$C$5&gt;=F100,H100,0),IF(Calculator!$C$6&gt;=F100,I100,0),IF(Calculator!$C$7&gt;=F100,J100,0))</f>
        <v>0</v>
      </c>
      <c r="P100" s="44">
        <f t="shared" si="25"/>
        <v>0</v>
      </c>
      <c r="Q100" s="44">
        <f>IF(MAX(Calculator!$C$4:$C$7)&gt;=F100, Calculator!$C$11, 0)</f>
        <v>0</v>
      </c>
      <c r="R100" s="44">
        <f t="shared" si="18"/>
        <v>1.7698825396638393</v>
      </c>
      <c r="S100" s="44">
        <f t="shared" si="19"/>
        <v>2.001826624549115</v>
      </c>
      <c r="T100" s="44">
        <f t="shared" si="20"/>
        <v>3.1461661997045844</v>
      </c>
      <c r="U100" s="44">
        <f t="shared" si="20"/>
        <v>4.5224498597453291</v>
      </c>
      <c r="V100" s="44">
        <f t="shared" si="21"/>
        <v>217.28417732833964</v>
      </c>
      <c r="W100" s="44">
        <f t="shared" si="22"/>
        <v>256.28776705431738</v>
      </c>
      <c r="X100" s="44">
        <f t="shared" si="23"/>
        <v>373.04155473053385</v>
      </c>
      <c r="Y100" s="44">
        <f t="shared" si="23"/>
        <v>528.79893213272783</v>
      </c>
      <c r="Z100" s="44">
        <f t="shared" si="24"/>
        <v>0</v>
      </c>
      <c r="AA100" s="45">
        <f t="shared" si="26"/>
        <v>0</v>
      </c>
    </row>
    <row r="101" spans="2:27" x14ac:dyDescent="0.25">
      <c r="B101" s="2"/>
      <c r="F101" s="22">
        <v>98</v>
      </c>
      <c r="G101" s="44">
        <f t="shared" si="27"/>
        <v>1.677598754519942</v>
      </c>
      <c r="H101" s="44">
        <f t="shared" si="28"/>
        <v>1.8967723562987702</v>
      </c>
      <c r="I101" s="44">
        <f t="shared" si="29"/>
        <v>2.9830716584716468</v>
      </c>
      <c r="J101" s="44">
        <f t="shared" si="30"/>
        <v>4.2885445624233514</v>
      </c>
      <c r="K101" s="44">
        <f t="shared" si="31"/>
        <v>208.0975672164426</v>
      </c>
      <c r="L101" s="44">
        <f t="shared" si="32"/>
        <v>245.3701510579003</v>
      </c>
      <c r="M101" s="44">
        <f t="shared" si="33"/>
        <v>357.37254865247877</v>
      </c>
      <c r="N101" s="44">
        <f t="shared" si="34"/>
        <v>506.64753008851477</v>
      </c>
      <c r="O101" s="44">
        <f>SUM(IF(Calculator!$C$4&gt;=F101,G101,0),IF(Calculator!$C$5&gt;=F101,H101,0),IF(Calculator!$C$6&gt;=F101,I101,0),IF(Calculator!$C$7&gt;=F101,J101,0))</f>
        <v>0</v>
      </c>
      <c r="P101" s="44">
        <f t="shared" si="25"/>
        <v>0</v>
      </c>
      <c r="Q101" s="44">
        <f>IF(MAX(Calculator!$C$4:$C$7)&gt;=F101, Calculator!$C$11, 0)</f>
        <v>0</v>
      </c>
      <c r="R101" s="44">
        <f t="shared" si="18"/>
        <v>1.7658934258104653</v>
      </c>
      <c r="S101" s="44">
        <f t="shared" si="19"/>
        <v>1.9966024803144951</v>
      </c>
      <c r="T101" s="44">
        <f t="shared" si="20"/>
        <v>3.1400754299701545</v>
      </c>
      <c r="U101" s="44">
        <f t="shared" si="20"/>
        <v>4.5142574341298438</v>
      </c>
      <c r="V101" s="44">
        <f t="shared" si="21"/>
        <v>219.05007075415011</v>
      </c>
      <c r="W101" s="44">
        <f t="shared" si="22"/>
        <v>258.28436953463194</v>
      </c>
      <c r="X101" s="44">
        <f t="shared" si="23"/>
        <v>376.18163016050397</v>
      </c>
      <c r="Y101" s="44">
        <f t="shared" si="23"/>
        <v>533.31318956685766</v>
      </c>
      <c r="Z101" s="44">
        <f t="shared" si="24"/>
        <v>0</v>
      </c>
      <c r="AA101" s="45">
        <f t="shared" si="26"/>
        <v>0</v>
      </c>
    </row>
    <row r="102" spans="2:27" x14ac:dyDescent="0.25">
      <c r="B102" s="2"/>
      <c r="F102" s="22">
        <v>99</v>
      </c>
      <c r="G102" s="44">
        <f t="shared" si="27"/>
        <v>1.6738559825979136</v>
      </c>
      <c r="H102" s="44">
        <f t="shared" si="28"/>
        <v>1.8918725605562339</v>
      </c>
      <c r="I102" s="44">
        <f t="shared" si="29"/>
        <v>2.977355586202215</v>
      </c>
      <c r="J102" s="44">
        <f t="shared" si="30"/>
        <v>4.2808551898065161</v>
      </c>
      <c r="K102" s="44">
        <f t="shared" si="31"/>
        <v>209.7714231990405</v>
      </c>
      <c r="L102" s="44">
        <f t="shared" si="32"/>
        <v>247.26202361845654</v>
      </c>
      <c r="M102" s="44">
        <f t="shared" si="33"/>
        <v>360.34990423868101</v>
      </c>
      <c r="N102" s="44">
        <f t="shared" si="34"/>
        <v>510.92838527832129</v>
      </c>
      <c r="O102" s="44">
        <f>SUM(IF(Calculator!$C$4&gt;=F102,G102,0),IF(Calculator!$C$5&gt;=F102,H102,0),IF(Calculator!$C$6&gt;=F102,I102,0),IF(Calculator!$C$7&gt;=F102,J102,0))</f>
        <v>0</v>
      </c>
      <c r="P102" s="44">
        <f t="shared" si="25"/>
        <v>0</v>
      </c>
      <c r="Q102" s="44">
        <f>IF(MAX(Calculator!$C$4:$C$7)&gt;=F102, Calculator!$C$11, 0)</f>
        <v>0</v>
      </c>
      <c r="R102" s="44">
        <f t="shared" si="18"/>
        <v>1.7619536658925408</v>
      </c>
      <c r="S102" s="44">
        <f t="shared" si="19"/>
        <v>1.9914448005855094</v>
      </c>
      <c r="T102" s="44">
        <f t="shared" si="20"/>
        <v>3.1340585117918054</v>
      </c>
      <c r="U102" s="44">
        <f t="shared" si="20"/>
        <v>4.5061633576910696</v>
      </c>
      <c r="V102" s="44">
        <f t="shared" si="21"/>
        <v>220.81202442004263</v>
      </c>
      <c r="W102" s="44">
        <f t="shared" si="22"/>
        <v>260.27581433521743</v>
      </c>
      <c r="X102" s="44">
        <f t="shared" si="23"/>
        <v>379.31568867229583</v>
      </c>
      <c r="Y102" s="44">
        <f t="shared" si="23"/>
        <v>537.81935292454875</v>
      </c>
      <c r="Z102" s="44">
        <f t="shared" si="24"/>
        <v>0</v>
      </c>
      <c r="AA102" s="45">
        <f t="shared" si="26"/>
        <v>0</v>
      </c>
    </row>
    <row r="103" spans="2:27" x14ac:dyDescent="0.25">
      <c r="B103" s="2"/>
      <c r="F103" s="22">
        <v>100</v>
      </c>
      <c r="G103" s="44">
        <f t="shared" si="27"/>
        <v>1.6701590519424661</v>
      </c>
      <c r="H103" s="44">
        <f t="shared" si="28"/>
        <v>1.8870344770461072</v>
      </c>
      <c r="I103" s="44">
        <f t="shared" si="29"/>
        <v>2.9717081256592</v>
      </c>
      <c r="J103" s="44">
        <f t="shared" si="30"/>
        <v>4.2732571993759336</v>
      </c>
      <c r="K103" s="44">
        <f t="shared" si="31"/>
        <v>211.44158225098298</v>
      </c>
      <c r="L103" s="44">
        <f t="shared" si="32"/>
        <v>249.14905809550265</v>
      </c>
      <c r="M103" s="44">
        <f t="shared" si="33"/>
        <v>363.32161236434018</v>
      </c>
      <c r="N103" s="44">
        <f t="shared" si="34"/>
        <v>515.20164247769719</v>
      </c>
      <c r="O103" s="44">
        <f>SUM(IF(Calculator!$C$4&gt;=F103,G103,0),IF(Calculator!$C$5&gt;=F103,H103,0),IF(Calculator!$C$6&gt;=F103,I103,0),IF(Calculator!$C$7&gt;=F103,J103,0))</f>
        <v>0</v>
      </c>
      <c r="P103" s="44">
        <f t="shared" si="25"/>
        <v>0</v>
      </c>
      <c r="Q103" s="44">
        <f>IF(MAX(Calculator!$C$4:$C$7)&gt;=F103, Calculator!$C$11, 0)</f>
        <v>0</v>
      </c>
      <c r="R103" s="44">
        <f t="shared" si="18"/>
        <v>1.7580621599394379</v>
      </c>
      <c r="S103" s="44">
        <f t="shared" si="19"/>
        <v>1.9863520811011655</v>
      </c>
      <c r="T103" s="44">
        <f t="shared" si="20"/>
        <v>3.1281138164833684</v>
      </c>
      <c r="U103" s="44">
        <f t="shared" si="20"/>
        <v>4.4981654730272984</v>
      </c>
      <c r="V103" s="44">
        <f t="shared" si="21"/>
        <v>222.5700865799821</v>
      </c>
      <c r="W103" s="44">
        <f t="shared" si="22"/>
        <v>262.26216641631862</v>
      </c>
      <c r="X103" s="44">
        <f t="shared" si="23"/>
        <v>382.44380248877917</v>
      </c>
      <c r="Y103" s="44">
        <f t="shared" si="23"/>
        <v>542.31751839757601</v>
      </c>
      <c r="Z103" s="44">
        <f t="shared" si="24"/>
        <v>0</v>
      </c>
      <c r="AA103" s="45">
        <f t="shared" si="26"/>
        <v>0</v>
      </c>
    </row>
    <row r="104" spans="2:27" x14ac:dyDescent="0.25">
      <c r="B104" s="2"/>
      <c r="F104" s="22">
        <v>101</v>
      </c>
      <c r="G104" s="44">
        <f t="shared" si="27"/>
        <v>1.6665069510265171</v>
      </c>
      <c r="H104" s="44">
        <f t="shared" si="28"/>
        <v>1.8822567229439762</v>
      </c>
      <c r="I104" s="44">
        <f t="shared" si="29"/>
        <v>2.9661277787626625</v>
      </c>
      <c r="J104" s="44">
        <f t="shared" si="30"/>
        <v>4.2657486064988079</v>
      </c>
      <c r="K104" s="44">
        <f t="shared" si="31"/>
        <v>213.1080892020095</v>
      </c>
      <c r="L104" s="44">
        <f t="shared" si="32"/>
        <v>251.03131481844662</v>
      </c>
      <c r="M104" s="44">
        <f t="shared" si="33"/>
        <v>366.28774014310284</v>
      </c>
      <c r="N104" s="44">
        <f t="shared" si="34"/>
        <v>519.46739108419604</v>
      </c>
      <c r="O104" s="44">
        <f>SUM(IF(Calculator!$C$4&gt;=F104,G104,0),IF(Calculator!$C$5&gt;=F104,H104,0),IF(Calculator!$C$6&gt;=F104,I104,0),IF(Calculator!$C$7&gt;=F104,J104,0))</f>
        <v>0</v>
      </c>
      <c r="P104" s="44">
        <f t="shared" si="25"/>
        <v>0</v>
      </c>
      <c r="Q104" s="44">
        <f>IF(MAX(Calculator!$C$4:$C$7)&gt;=F104, Calculator!$C$11, 0)</f>
        <v>0</v>
      </c>
      <c r="R104" s="44">
        <f t="shared" si="18"/>
        <v>1.7542178431858075</v>
      </c>
      <c r="S104" s="44">
        <f t="shared" si="19"/>
        <v>1.9813228662568172</v>
      </c>
      <c r="T104" s="44">
        <f t="shared" si="20"/>
        <v>3.1222397671185922</v>
      </c>
      <c r="U104" s="44">
        <f t="shared" si="20"/>
        <v>4.4902616910513773</v>
      </c>
      <c r="V104" s="44">
        <f t="shared" si="21"/>
        <v>224.32430442316789</v>
      </c>
      <c r="W104" s="44">
        <f t="shared" si="22"/>
        <v>264.24348928257541</v>
      </c>
      <c r="X104" s="44">
        <f t="shared" si="23"/>
        <v>385.56604225589774</v>
      </c>
      <c r="Y104" s="44">
        <f t="shared" si="23"/>
        <v>546.8077800886274</v>
      </c>
      <c r="Z104" s="44">
        <f t="shared" si="24"/>
        <v>0</v>
      </c>
      <c r="AA104" s="45">
        <f t="shared" si="26"/>
        <v>0</v>
      </c>
    </row>
    <row r="105" spans="2:27" x14ac:dyDescent="0.25">
      <c r="B105" s="2"/>
      <c r="F105" s="22">
        <v>102</v>
      </c>
      <c r="G105" s="44">
        <f t="shared" si="27"/>
        <v>1.6628987003789357</v>
      </c>
      <c r="H105" s="44">
        <f t="shared" si="28"/>
        <v>1.8775379597136796</v>
      </c>
      <c r="I105" s="44">
        <f t="shared" si="29"/>
        <v>2.9606130945731048</v>
      </c>
      <c r="J105" s="44">
        <f t="shared" si="30"/>
        <v>4.2583274887672742</v>
      </c>
      <c r="K105" s="44">
        <f t="shared" si="31"/>
        <v>214.77098790238844</v>
      </c>
      <c r="L105" s="44">
        <f t="shared" si="32"/>
        <v>252.90885277816031</v>
      </c>
      <c r="M105" s="44">
        <f t="shared" si="33"/>
        <v>369.24835323767593</v>
      </c>
      <c r="N105" s="44">
        <f t="shared" si="34"/>
        <v>523.72571857296327</v>
      </c>
      <c r="O105" s="44">
        <f>SUM(IF(Calculator!$C$4&gt;=F105,G105,0),IF(Calculator!$C$5&gt;=F105,H105,0),IF(Calculator!$C$6&gt;=F105,I105,0),IF(Calculator!$C$7&gt;=F105,J105,0))</f>
        <v>0</v>
      </c>
      <c r="P105" s="44">
        <f t="shared" si="25"/>
        <v>0</v>
      </c>
      <c r="Q105" s="44">
        <f>IF(MAX(Calculator!$C$4:$C$7)&gt;=F105, Calculator!$C$11, 0)</f>
        <v>0</v>
      </c>
      <c r="R105" s="44">
        <f t="shared" si="18"/>
        <v>1.750419684609406</v>
      </c>
      <c r="S105" s="44">
        <f t="shared" si="19"/>
        <v>1.9763557470670312</v>
      </c>
      <c r="T105" s="44">
        <f t="shared" si="20"/>
        <v>3.1164348363927421</v>
      </c>
      <c r="U105" s="44">
        <f t="shared" si="20"/>
        <v>4.4824499881760786</v>
      </c>
      <c r="V105" s="44">
        <f t="shared" si="21"/>
        <v>226.07472410777731</v>
      </c>
      <c r="W105" s="44">
        <f t="shared" si="22"/>
        <v>266.21984502964244</v>
      </c>
      <c r="X105" s="44">
        <f t="shared" si="23"/>
        <v>388.68247709229047</v>
      </c>
      <c r="Y105" s="44">
        <f t="shared" si="23"/>
        <v>551.29023007680348</v>
      </c>
      <c r="Z105" s="44">
        <f t="shared" si="24"/>
        <v>0</v>
      </c>
      <c r="AA105" s="45">
        <f t="shared" si="26"/>
        <v>0</v>
      </c>
    </row>
    <row r="106" spans="2:27" x14ac:dyDescent="0.25">
      <c r="B106" s="2"/>
      <c r="F106" s="22">
        <v>103</v>
      </c>
      <c r="G106" s="44">
        <f t="shared" si="27"/>
        <v>1.659333351266145</v>
      </c>
      <c r="H106" s="44">
        <f t="shared" si="28"/>
        <v>1.8728768912711251</v>
      </c>
      <c r="I106" s="44">
        <f t="shared" si="29"/>
        <v>2.9551626673628988</v>
      </c>
      <c r="J106" s="44">
        <f t="shared" si="30"/>
        <v>4.2509919834596523</v>
      </c>
      <c r="K106" s="44">
        <f t="shared" si="31"/>
        <v>216.4303212536546</v>
      </c>
      <c r="L106" s="44">
        <f t="shared" si="32"/>
        <v>254.78172966943143</v>
      </c>
      <c r="M106" s="44">
        <f t="shared" si="33"/>
        <v>372.20351590503884</v>
      </c>
      <c r="N106" s="44">
        <f t="shared" si="34"/>
        <v>527.97671055642297</v>
      </c>
      <c r="O106" s="44">
        <f>SUM(IF(Calculator!$C$4&gt;=F106,G106,0),IF(Calculator!$C$5&gt;=F106,H106,0),IF(Calculator!$C$6&gt;=F106,I106,0),IF(Calculator!$C$7&gt;=F106,J106,0))</f>
        <v>0</v>
      </c>
      <c r="P106" s="44">
        <f t="shared" si="25"/>
        <v>0</v>
      </c>
      <c r="Q106" s="44">
        <f>IF(MAX(Calculator!$C$4:$C$7)&gt;=F106, Calculator!$C$11, 0)</f>
        <v>0</v>
      </c>
      <c r="R106" s="44">
        <f t="shared" si="18"/>
        <v>1.7466666855433106</v>
      </c>
      <c r="S106" s="44">
        <f t="shared" si="19"/>
        <v>1.9714493592327633</v>
      </c>
      <c r="T106" s="44">
        <f t="shared" si="20"/>
        <v>3.1106975445925253</v>
      </c>
      <c r="U106" s="44">
        <f t="shared" si="20"/>
        <v>4.4747284036417394</v>
      </c>
      <c r="V106" s="44">
        <f t="shared" si="21"/>
        <v>227.82139079332063</v>
      </c>
      <c r="W106" s="44">
        <f t="shared" si="22"/>
        <v>268.19129438887518</v>
      </c>
      <c r="X106" s="44">
        <f t="shared" si="23"/>
        <v>391.79317463688301</v>
      </c>
      <c r="Y106" s="44">
        <f t="shared" si="23"/>
        <v>555.76495848044522</v>
      </c>
      <c r="Z106" s="44">
        <f t="shared" si="24"/>
        <v>0</v>
      </c>
      <c r="AA106" s="45">
        <f t="shared" si="26"/>
        <v>0</v>
      </c>
    </row>
    <row r="107" spans="2:27" x14ac:dyDescent="0.25">
      <c r="B107" s="2"/>
      <c r="F107" s="22">
        <v>104</v>
      </c>
      <c r="G107" s="44">
        <f t="shared" si="27"/>
        <v>1.6558099844401539</v>
      </c>
      <c r="H107" s="44">
        <f t="shared" si="28"/>
        <v>1.8682722622412256</v>
      </c>
      <c r="I107" s="44">
        <f t="shared" si="29"/>
        <v>2.94977513478449</v>
      </c>
      <c r="J107" s="44">
        <f t="shared" si="30"/>
        <v>4.2437402851288262</v>
      </c>
      <c r="K107" s="44">
        <f t="shared" si="31"/>
        <v>218.08613123809477</v>
      </c>
      <c r="L107" s="44">
        <f t="shared" si="32"/>
        <v>256.65000193167265</v>
      </c>
      <c r="M107" s="44">
        <f t="shared" si="33"/>
        <v>375.15329103982333</v>
      </c>
      <c r="N107" s="44">
        <f t="shared" si="34"/>
        <v>532.22045084155184</v>
      </c>
      <c r="O107" s="44">
        <f>SUM(IF(Calculator!$C$4&gt;=F107,G107,0),IF(Calculator!$C$5&gt;=F107,H107,0),IF(Calculator!$C$6&gt;=F107,I107,0),IF(Calculator!$C$7&gt;=F107,J107,0))</f>
        <v>0</v>
      </c>
      <c r="P107" s="44">
        <f t="shared" si="25"/>
        <v>0</v>
      </c>
      <c r="Q107" s="44">
        <f>IF(MAX(Calculator!$C$4:$C$7)&gt;=F107, Calculator!$C$11, 0)</f>
        <v>0</v>
      </c>
      <c r="R107" s="44">
        <f t="shared" si="18"/>
        <v>1.7429578783580568</v>
      </c>
      <c r="S107" s="44">
        <f t="shared" si="19"/>
        <v>1.9666023813065534</v>
      </c>
      <c r="T107" s="44">
        <f t="shared" si="20"/>
        <v>3.1050264576678845</v>
      </c>
      <c r="U107" s="44">
        <f t="shared" si="20"/>
        <v>4.467095036977712</v>
      </c>
      <c r="V107" s="44">
        <f t="shared" si="21"/>
        <v>229.56434867167872</v>
      </c>
      <c r="W107" s="44">
        <f t="shared" si="22"/>
        <v>270.15789677018176</v>
      </c>
      <c r="X107" s="44">
        <f t="shared" si="23"/>
        <v>394.89820109455087</v>
      </c>
      <c r="Y107" s="44">
        <f t="shared" si="23"/>
        <v>560.23205351742297</v>
      </c>
      <c r="Z107" s="44">
        <f t="shared" si="24"/>
        <v>0</v>
      </c>
      <c r="AA107" s="45">
        <f t="shared" si="26"/>
        <v>0</v>
      </c>
    </row>
    <row r="108" spans="2:27" x14ac:dyDescent="0.25">
      <c r="B108" s="2"/>
      <c r="F108" s="22">
        <v>105</v>
      </c>
      <c r="G108" s="44">
        <f t="shared" si="27"/>
        <v>1.6523277089490598</v>
      </c>
      <c r="H108" s="44">
        <f t="shared" si="28"/>
        <v>1.8637228563023724</v>
      </c>
      <c r="I108" s="44">
        <f t="shared" si="29"/>
        <v>2.9444491761296137</v>
      </c>
      <c r="J108" s="44">
        <f t="shared" si="30"/>
        <v>4.2365706433101673</v>
      </c>
      <c r="K108" s="44">
        <f t="shared" si="31"/>
        <v>219.73845894704382</v>
      </c>
      <c r="L108" s="44">
        <f t="shared" si="32"/>
        <v>258.51372478797504</v>
      </c>
      <c r="M108" s="44">
        <f t="shared" si="33"/>
        <v>378.09774021595297</v>
      </c>
      <c r="N108" s="44">
        <f t="shared" si="34"/>
        <v>536.45702148486203</v>
      </c>
      <c r="O108" s="44">
        <f>SUM(IF(Calculator!$C$4&gt;=F108,G108,0),IF(Calculator!$C$5&gt;=F108,H108,0),IF(Calculator!$C$6&gt;=F108,I108,0),IF(Calculator!$C$7&gt;=F108,J108,0))</f>
        <v>0</v>
      </c>
      <c r="P108" s="44">
        <f t="shared" si="25"/>
        <v>0</v>
      </c>
      <c r="Q108" s="44">
        <f>IF(MAX(Calculator!$C$4:$C$7)&gt;=F108, Calculator!$C$11, 0)</f>
        <v>0</v>
      </c>
      <c r="R108" s="44">
        <f t="shared" si="18"/>
        <v>1.7392923252095367</v>
      </c>
      <c r="S108" s="44">
        <f t="shared" si="19"/>
        <v>1.9618135329498658</v>
      </c>
      <c r="T108" s="44">
        <f t="shared" si="20"/>
        <v>3.0994201853995933</v>
      </c>
      <c r="U108" s="44">
        <f t="shared" si="20"/>
        <v>4.4595480455896501</v>
      </c>
      <c r="V108" s="44">
        <f t="shared" si="21"/>
        <v>231.30364099688825</v>
      </c>
      <c r="W108" s="44">
        <f t="shared" si="22"/>
        <v>272.11971030313163</v>
      </c>
      <c r="X108" s="44">
        <f t="shared" si="23"/>
        <v>397.99762127995052</v>
      </c>
      <c r="Y108" s="44">
        <f t="shared" si="23"/>
        <v>564.69160156301268</v>
      </c>
      <c r="Z108" s="44">
        <f t="shared" si="24"/>
        <v>0</v>
      </c>
      <c r="AA108" s="45">
        <f t="shared" si="26"/>
        <v>0</v>
      </c>
    </row>
    <row r="109" spans="2:27" x14ac:dyDescent="0.25">
      <c r="B109" s="2"/>
      <c r="F109" s="22">
        <v>106</v>
      </c>
      <c r="G109" s="44">
        <f t="shared" si="27"/>
        <v>1.6488856610063496</v>
      </c>
      <c r="H109" s="44">
        <f t="shared" si="28"/>
        <v>1.8592274946132781</v>
      </c>
      <c r="I109" s="44">
        <f t="shared" si="29"/>
        <v>2.9391835106742001</v>
      </c>
      <c r="J109" s="44">
        <f t="shared" si="30"/>
        <v>4.2294813603420511</v>
      </c>
      <c r="K109" s="44">
        <f t="shared" si="31"/>
        <v>221.38734460805017</v>
      </c>
      <c r="L109" s="44">
        <f t="shared" si="32"/>
        <v>260.3729522825883</v>
      </c>
      <c r="M109" s="44">
        <f t="shared" si="33"/>
        <v>381.03692372662715</v>
      </c>
      <c r="N109" s="44">
        <f t="shared" si="34"/>
        <v>540.68650284520413</v>
      </c>
      <c r="O109" s="44">
        <f>SUM(IF(Calculator!$C$4&gt;=F109,G109,0),IF(Calculator!$C$5&gt;=F109,H109,0),IF(Calculator!$C$6&gt;=F109,I109,0),IF(Calculator!$C$7&gt;=F109,J109,0))</f>
        <v>0</v>
      </c>
      <c r="P109" s="44">
        <f t="shared" si="25"/>
        <v>0</v>
      </c>
      <c r="Q109" s="44">
        <f>IF(MAX(Calculator!$C$4:$C$7)&gt;=F109, Calculator!$C$11, 0)</f>
        <v>0</v>
      </c>
      <c r="R109" s="44">
        <f t="shared" si="18"/>
        <v>1.7356691168487892</v>
      </c>
      <c r="S109" s="44">
        <f t="shared" si="19"/>
        <v>1.9570815732771349</v>
      </c>
      <c r="T109" s="44">
        <f t="shared" si="20"/>
        <v>3.0938773796570529</v>
      </c>
      <c r="U109" s="44">
        <f t="shared" si="20"/>
        <v>4.4520856424653168</v>
      </c>
      <c r="V109" s="44">
        <f t="shared" si="21"/>
        <v>233.03931011373703</v>
      </c>
      <c r="W109" s="44">
        <f t="shared" si="22"/>
        <v>274.07679187640878</v>
      </c>
      <c r="X109" s="44">
        <f t="shared" si="23"/>
        <v>401.09149865960757</v>
      </c>
      <c r="Y109" s="44">
        <f t="shared" si="23"/>
        <v>569.14368720547805</v>
      </c>
      <c r="Z109" s="44">
        <f t="shared" si="24"/>
        <v>0</v>
      </c>
      <c r="AA109" s="45">
        <f t="shared" si="26"/>
        <v>0</v>
      </c>
    </row>
    <row r="110" spans="2:27" x14ac:dyDescent="0.25">
      <c r="B110" s="2"/>
      <c r="F110" s="22">
        <v>107</v>
      </c>
      <c r="G110" s="44">
        <f t="shared" si="27"/>
        <v>1.6454830029155654</v>
      </c>
      <c r="H110" s="44">
        <f t="shared" si="28"/>
        <v>1.854785034317348</v>
      </c>
      <c r="I110" s="44">
        <f t="shared" si="29"/>
        <v>2.9339768961039825</v>
      </c>
      <c r="J110" s="44">
        <f t="shared" si="30"/>
        <v>4.2224707892923998</v>
      </c>
      <c r="K110" s="44">
        <f t="shared" si="31"/>
        <v>223.03282761096574</v>
      </c>
      <c r="L110" s="44">
        <f t="shared" si="32"/>
        <v>262.22773731690563</v>
      </c>
      <c r="M110" s="44">
        <f t="shared" si="33"/>
        <v>383.97090062273111</v>
      </c>
      <c r="N110" s="44">
        <f t="shared" si="34"/>
        <v>544.90897363449653</v>
      </c>
      <c r="O110" s="44">
        <f>SUM(IF(Calculator!$C$4&gt;=F110,G110,0),IF(Calculator!$C$5&gt;=F110,H110,0),IF(Calculator!$C$6&gt;=F110,I110,0),IF(Calculator!$C$7&gt;=F110,J110,0))</f>
        <v>0</v>
      </c>
      <c r="P110" s="44">
        <f t="shared" si="25"/>
        <v>0</v>
      </c>
      <c r="Q110" s="44">
        <f>IF(MAX(Calculator!$C$4:$C$7)&gt;=F110, Calculator!$C$11, 0)</f>
        <v>0</v>
      </c>
      <c r="R110" s="44">
        <f t="shared" si="18"/>
        <v>1.7320873714900689</v>
      </c>
      <c r="S110" s="44">
        <f t="shared" si="19"/>
        <v>1.9524052992814189</v>
      </c>
      <c r="T110" s="44">
        <f t="shared" si="20"/>
        <v>3.0883967327410344</v>
      </c>
      <c r="U110" s="44">
        <f t="shared" si="20"/>
        <v>4.444706093992</v>
      </c>
      <c r="V110" s="44">
        <f t="shared" si="21"/>
        <v>234.77139748522711</v>
      </c>
      <c r="W110" s="44">
        <f t="shared" si="22"/>
        <v>276.02919717569017</v>
      </c>
      <c r="X110" s="44">
        <f t="shared" si="23"/>
        <v>404.17989539234856</v>
      </c>
      <c r="Y110" s="44">
        <f t="shared" si="23"/>
        <v>573.58839329947011</v>
      </c>
      <c r="Z110" s="44">
        <f t="shared" si="24"/>
        <v>0</v>
      </c>
      <c r="AA110" s="45">
        <f t="shared" si="26"/>
        <v>0</v>
      </c>
    </row>
    <row r="111" spans="2:27" x14ac:dyDescent="0.25">
      <c r="B111" s="2"/>
      <c r="F111" s="22">
        <v>108</v>
      </c>
      <c r="G111" s="44">
        <f t="shared" si="27"/>
        <v>1.6421189220471331</v>
      </c>
      <c r="H111" s="44">
        <f t="shared" si="28"/>
        <v>1.8503943671200751</v>
      </c>
      <c r="I111" s="44">
        <f t="shared" si="29"/>
        <v>2.9288281270161542</v>
      </c>
      <c r="J111" s="44">
        <f t="shared" si="30"/>
        <v>4.2155373319851757</v>
      </c>
      <c r="K111" s="44">
        <f t="shared" si="31"/>
        <v>224.67494653301287</v>
      </c>
      <c r="L111" s="44">
        <f t="shared" si="32"/>
        <v>264.07813168402572</v>
      </c>
      <c r="M111" s="44">
        <f t="shared" si="33"/>
        <v>386.89972874974728</v>
      </c>
      <c r="N111" s="44">
        <f t="shared" si="34"/>
        <v>549.12451096648169</v>
      </c>
      <c r="O111" s="44">
        <f>SUM(IF(Calculator!$C$4&gt;=F111,G111,0),IF(Calculator!$C$5&gt;=F111,H111,0),IF(Calculator!$C$6&gt;=F111,I111,0),IF(Calculator!$C$7&gt;=F111,J111,0))</f>
        <v>0</v>
      </c>
      <c r="P111" s="44">
        <f t="shared" si="25"/>
        <v>0</v>
      </c>
      <c r="Q111" s="44">
        <f>IF(MAX(Calculator!$C$4:$C$7)&gt;=F111, Calculator!$C$11, 0)</f>
        <v>0</v>
      </c>
      <c r="R111" s="44">
        <f t="shared" si="18"/>
        <v>1.7285462337338244</v>
      </c>
      <c r="S111" s="44">
        <f t="shared" si="19"/>
        <v>1.9477835443369214</v>
      </c>
      <c r="T111" s="44">
        <f t="shared" si="20"/>
        <v>3.0829769758064782</v>
      </c>
      <c r="U111" s="44">
        <f t="shared" si="20"/>
        <v>4.4374077178791325</v>
      </c>
      <c r="V111" s="44">
        <f t="shared" si="21"/>
        <v>236.49994371896094</v>
      </c>
      <c r="W111" s="44">
        <f t="shared" si="22"/>
        <v>277.97698072002709</v>
      </c>
      <c r="X111" s="44">
        <f t="shared" si="23"/>
        <v>407.26287236815506</v>
      </c>
      <c r="Y111" s="44">
        <f t="shared" si="23"/>
        <v>578.02580101734918</v>
      </c>
      <c r="Z111" s="44">
        <f t="shared" si="24"/>
        <v>0</v>
      </c>
      <c r="AA111" s="45">
        <f t="shared" si="26"/>
        <v>0</v>
      </c>
    </row>
    <row r="112" spans="2:27" x14ac:dyDescent="0.25">
      <c r="B112" s="2"/>
      <c r="F112" s="22">
        <v>109</v>
      </c>
      <c r="G112" s="44">
        <f t="shared" si="27"/>
        <v>1.6387926298643725</v>
      </c>
      <c r="H112" s="44">
        <f t="shared" si="28"/>
        <v>1.8460544179352574</v>
      </c>
      <c r="I112" s="44">
        <f t="shared" si="29"/>
        <v>2.9237360334927418</v>
      </c>
      <c r="J112" s="44">
        <f t="shared" si="30"/>
        <v>4.2086794371211109</v>
      </c>
      <c r="K112" s="44">
        <f t="shared" si="31"/>
        <v>226.31373916287725</v>
      </c>
      <c r="L112" s="44">
        <f t="shared" si="32"/>
        <v>265.92418610196097</v>
      </c>
      <c r="M112" s="44">
        <f t="shared" si="33"/>
        <v>389.82346478324001</v>
      </c>
      <c r="N112" s="44">
        <f t="shared" si="34"/>
        <v>553.33319040360277</v>
      </c>
      <c r="O112" s="44">
        <f>SUM(IF(Calculator!$C$4&gt;=F112,G112,0),IF(Calculator!$C$5&gt;=F112,H112,0),IF(Calculator!$C$6&gt;=F112,I112,0),IF(Calculator!$C$7&gt;=F112,J112,0))</f>
        <v>0</v>
      </c>
      <c r="P112" s="44">
        <f t="shared" si="25"/>
        <v>0</v>
      </c>
      <c r="Q112" s="44">
        <f>IF(MAX(Calculator!$C$4:$C$7)&gt;=F112, Calculator!$C$11, 0)</f>
        <v>0</v>
      </c>
      <c r="R112" s="44">
        <f t="shared" si="18"/>
        <v>1.7250448735414448</v>
      </c>
      <c r="S112" s="44">
        <f t="shared" si="19"/>
        <v>1.9432151767739552</v>
      </c>
      <c r="T112" s="44">
        <f t="shared" si="20"/>
        <v>3.0776168773607808</v>
      </c>
      <c r="U112" s="44">
        <f t="shared" si="20"/>
        <v>4.4301888811801167</v>
      </c>
      <c r="V112" s="44">
        <f t="shared" si="21"/>
        <v>238.22498859250237</v>
      </c>
      <c r="W112" s="44">
        <f t="shared" si="22"/>
        <v>279.92019589680103</v>
      </c>
      <c r="X112" s="44">
        <f t="shared" si="23"/>
        <v>410.34048924551581</v>
      </c>
      <c r="Y112" s="44">
        <f t="shared" si="23"/>
        <v>582.45598989852931</v>
      </c>
      <c r="Z112" s="44">
        <f t="shared" si="24"/>
        <v>0</v>
      </c>
      <c r="AA112" s="45">
        <f t="shared" si="26"/>
        <v>0</v>
      </c>
    </row>
    <row r="113" spans="2:27" x14ac:dyDescent="0.25">
      <c r="B113" s="2"/>
      <c r="F113" s="22">
        <v>110</v>
      </c>
      <c r="G113" s="44">
        <f t="shared" si="27"/>
        <v>1.635503360995886</v>
      </c>
      <c r="H113" s="44">
        <f t="shared" si="28"/>
        <v>1.8417641435961025</v>
      </c>
      <c r="I113" s="44">
        <f t="shared" si="29"/>
        <v>2.9186994797416306</v>
      </c>
      <c r="J113" s="44">
        <f t="shared" si="30"/>
        <v>4.2018955984873756</v>
      </c>
      <c r="K113" s="44">
        <f t="shared" si="31"/>
        <v>227.94924252387315</v>
      </c>
      <c r="L113" s="44">
        <f t="shared" si="32"/>
        <v>267.76595024555706</v>
      </c>
      <c r="M113" s="44">
        <f t="shared" si="33"/>
        <v>392.74216426298165</v>
      </c>
      <c r="N113" s="44">
        <f t="shared" si="34"/>
        <v>557.53508600209011</v>
      </c>
      <c r="O113" s="44">
        <f>SUM(IF(Calculator!$C$4&gt;=F113,G113,0),IF(Calculator!$C$5&gt;=F113,H113,0),IF(Calculator!$C$6&gt;=F113,I113,0),IF(Calculator!$C$7&gt;=F113,J113,0))</f>
        <v>0</v>
      </c>
      <c r="P113" s="44">
        <f t="shared" si="25"/>
        <v>0</v>
      </c>
      <c r="Q113" s="44">
        <f>IF(MAX(Calculator!$C$4:$C$7)&gt;=F113, Calculator!$C$11, 0)</f>
        <v>0</v>
      </c>
      <c r="R113" s="44">
        <f t="shared" si="18"/>
        <v>1.7215824852588275</v>
      </c>
      <c r="S113" s="44">
        <f t="shared" si="19"/>
        <v>1.9386990985222132</v>
      </c>
      <c r="T113" s="44">
        <f t="shared" si="20"/>
        <v>3.0723152418332953</v>
      </c>
      <c r="U113" s="44">
        <f t="shared" si="20"/>
        <v>4.423047998407764</v>
      </c>
      <c r="V113" s="44">
        <f t="shared" si="21"/>
        <v>239.94657107776123</v>
      </c>
      <c r="W113" s="44">
        <f t="shared" si="22"/>
        <v>281.85889499532323</v>
      </c>
      <c r="X113" s="44">
        <f t="shared" si="23"/>
        <v>413.41280448734909</v>
      </c>
      <c r="Y113" s="44">
        <f t="shared" si="23"/>
        <v>586.87903789693701</v>
      </c>
      <c r="Z113" s="44">
        <f t="shared" si="24"/>
        <v>0</v>
      </c>
      <c r="AA113" s="45">
        <f t="shared" si="26"/>
        <v>0</v>
      </c>
    </row>
    <row r="114" spans="2:27" x14ac:dyDescent="0.25">
      <c r="B114" s="2"/>
      <c r="F114" s="22">
        <v>111</v>
      </c>
      <c r="G114" s="44">
        <f t="shared" si="27"/>
        <v>1.6322503723517363</v>
      </c>
      <c r="H114" s="44">
        <f t="shared" si="28"/>
        <v>1.8375225316275663</v>
      </c>
      <c r="I114" s="44">
        <f t="shared" si="29"/>
        <v>2.9137173628014654</v>
      </c>
      <c r="J114" s="44">
        <f t="shared" si="30"/>
        <v>4.1951843532511948</v>
      </c>
      <c r="K114" s="44">
        <f t="shared" si="31"/>
        <v>229.58149289622489</v>
      </c>
      <c r="L114" s="44">
        <f t="shared" si="32"/>
        <v>269.60347277718461</v>
      </c>
      <c r="M114" s="44">
        <f t="shared" si="33"/>
        <v>395.65588162578314</v>
      </c>
      <c r="N114" s="44">
        <f t="shared" si="34"/>
        <v>561.7302703553413</v>
      </c>
      <c r="O114" s="44">
        <f>SUM(IF(Calculator!$C$4&gt;=F114,G114,0),IF(Calculator!$C$5&gt;=F114,H114,0),IF(Calculator!$C$6&gt;=F114,I114,0),IF(Calculator!$C$7&gt;=F114,J114,0))</f>
        <v>0</v>
      </c>
      <c r="P114" s="44">
        <f t="shared" si="25"/>
        <v>0</v>
      </c>
      <c r="Q114" s="44">
        <f>IF(MAX(Calculator!$C$4:$C$7)&gt;=F114, Calculator!$C$11, 0)</f>
        <v>0</v>
      </c>
      <c r="R114" s="44">
        <f t="shared" si="18"/>
        <v>1.7181582866860383</v>
      </c>
      <c r="S114" s="44">
        <f t="shared" si="19"/>
        <v>1.934234243818491</v>
      </c>
      <c r="T114" s="44">
        <f t="shared" si="20"/>
        <v>3.0670709082120688</v>
      </c>
      <c r="U114" s="44">
        <f t="shared" si="20"/>
        <v>4.4159835297381003</v>
      </c>
      <c r="V114" s="44">
        <f t="shared" si="21"/>
        <v>241.66472936444725</v>
      </c>
      <c r="W114" s="44">
        <f t="shared" si="22"/>
        <v>283.79312923914171</v>
      </c>
      <c r="X114" s="44">
        <f t="shared" si="23"/>
        <v>416.47987539556124</v>
      </c>
      <c r="Y114" s="44">
        <f t="shared" si="23"/>
        <v>591.29502142667513</v>
      </c>
      <c r="Z114" s="44">
        <f t="shared" si="24"/>
        <v>0</v>
      </c>
      <c r="AA114" s="45">
        <f t="shared" si="26"/>
        <v>0</v>
      </c>
    </row>
    <row r="115" spans="2:27" x14ac:dyDescent="0.25">
      <c r="B115" s="2"/>
      <c r="F115" s="22">
        <v>112</v>
      </c>
      <c r="G115" s="44">
        <f t="shared" si="27"/>
        <v>1.6290329422809506</v>
      </c>
      <c r="H115" s="44">
        <f t="shared" si="28"/>
        <v>1.8333285990764736</v>
      </c>
      <c r="I115" s="44">
        <f t="shared" si="29"/>
        <v>2.9087886113068526</v>
      </c>
      <c r="J115" s="44">
        <f t="shared" si="30"/>
        <v>4.1885442803327546</v>
      </c>
      <c r="K115" s="44">
        <f t="shared" si="31"/>
        <v>231.21052583850584</v>
      </c>
      <c r="L115" s="44">
        <f t="shared" si="32"/>
        <v>271.43680137626109</v>
      </c>
      <c r="M115" s="44">
        <f t="shared" si="33"/>
        <v>398.56467023709001</v>
      </c>
      <c r="N115" s="44">
        <f t="shared" si="34"/>
        <v>565.91881463567404</v>
      </c>
      <c r="O115" s="44">
        <f>SUM(IF(Calculator!$C$4&gt;=F115,G115,0),IF(Calculator!$C$5&gt;=F115,H115,0),IF(Calculator!$C$6&gt;=F115,I115,0),IF(Calculator!$C$7&gt;=F115,J115,0))</f>
        <v>0</v>
      </c>
      <c r="P115" s="44">
        <f t="shared" si="25"/>
        <v>0</v>
      </c>
      <c r="Q115" s="44">
        <f>IF(MAX(Calculator!$C$4:$C$7)&gt;=F115, Calculator!$C$11, 0)</f>
        <v>0</v>
      </c>
      <c r="R115" s="44">
        <f t="shared" si="18"/>
        <v>1.7147715181904744</v>
      </c>
      <c r="S115" s="44">
        <f t="shared" si="19"/>
        <v>1.9298195779752354</v>
      </c>
      <c r="T115" s="44">
        <f t="shared" si="20"/>
        <v>3.0618827487440554</v>
      </c>
      <c r="U115" s="44">
        <f t="shared" si="20"/>
        <v>4.4089939792976365</v>
      </c>
      <c r="V115" s="44">
        <f t="shared" si="21"/>
        <v>243.37950088263776</v>
      </c>
      <c r="W115" s="44">
        <f t="shared" si="22"/>
        <v>285.72294881711696</v>
      </c>
      <c r="X115" s="44">
        <f t="shared" si="23"/>
        <v>419.54175814430528</v>
      </c>
      <c r="Y115" s="44">
        <f t="shared" si="23"/>
        <v>595.70401540597265</v>
      </c>
      <c r="Z115" s="44">
        <f t="shared" si="24"/>
        <v>0</v>
      </c>
      <c r="AA115" s="45">
        <f t="shared" si="26"/>
        <v>0</v>
      </c>
    </row>
    <row r="116" spans="2:27" x14ac:dyDescent="0.25">
      <c r="B116" s="2"/>
      <c r="F116" s="22">
        <v>113</v>
      </c>
      <c r="G116" s="44">
        <f t="shared" si="27"/>
        <v>1.6258503697680875</v>
      </c>
      <c r="H116" s="44">
        <f t="shared" si="28"/>
        <v>1.8291813913962325</v>
      </c>
      <c r="I116" s="44">
        <f t="shared" si="29"/>
        <v>2.9039121843105797</v>
      </c>
      <c r="J116" s="44">
        <f t="shared" si="30"/>
        <v>4.1819739988530724</v>
      </c>
      <c r="K116" s="44">
        <f t="shared" si="31"/>
        <v>232.83637620827392</v>
      </c>
      <c r="L116" s="44">
        <f t="shared" si="32"/>
        <v>273.26598276765731</v>
      </c>
      <c r="M116" s="44">
        <f t="shared" si="33"/>
        <v>401.46858242140058</v>
      </c>
      <c r="N116" s="44">
        <f t="shared" si="34"/>
        <v>570.10078863452713</v>
      </c>
      <c r="O116" s="44">
        <f>SUM(IF(Calculator!$C$4&gt;=F116,G116,0),IF(Calculator!$C$5&gt;=F116,H116,0),IF(Calculator!$C$6&gt;=F116,I116,0),IF(Calculator!$C$7&gt;=F116,J116,0))</f>
        <v>0</v>
      </c>
      <c r="P116" s="44">
        <f t="shared" si="25"/>
        <v>0</v>
      </c>
      <c r="Q116" s="44">
        <f>IF(MAX(Calculator!$C$4:$C$7)&gt;=F116, Calculator!$C$11, 0)</f>
        <v>0</v>
      </c>
      <c r="R116" s="44">
        <f t="shared" si="18"/>
        <v>1.7114214418611449</v>
      </c>
      <c r="S116" s="44">
        <f t="shared" si="19"/>
        <v>1.9254540962065605</v>
      </c>
      <c r="T116" s="44">
        <f t="shared" si="20"/>
        <v>3.0567496676953474</v>
      </c>
      <c r="U116" s="44">
        <f t="shared" si="20"/>
        <v>4.4020778935295501</v>
      </c>
      <c r="V116" s="44">
        <f t="shared" si="21"/>
        <v>245.09092232449888</v>
      </c>
      <c r="W116" s="44">
        <f t="shared" si="22"/>
        <v>287.64840291332348</v>
      </c>
      <c r="X116" s="44">
        <f t="shared" si="23"/>
        <v>422.59850781200066</v>
      </c>
      <c r="Y116" s="44">
        <f t="shared" si="23"/>
        <v>600.10609329950228</v>
      </c>
      <c r="Z116" s="44">
        <f t="shared" si="24"/>
        <v>0</v>
      </c>
      <c r="AA116" s="45">
        <f t="shared" si="26"/>
        <v>0</v>
      </c>
    </row>
    <row r="117" spans="2:27" x14ac:dyDescent="0.25">
      <c r="B117" s="2"/>
      <c r="F117" s="22">
        <v>114</v>
      </c>
      <c r="G117" s="44">
        <f t="shared" si="27"/>
        <v>1.6227019736667176</v>
      </c>
      <c r="H117" s="44">
        <f t="shared" si="28"/>
        <v>1.8250799813831211</v>
      </c>
      <c r="I117" s="44">
        <f t="shared" si="29"/>
        <v>2.8990870701597133</v>
      </c>
      <c r="J117" s="44">
        <f t="shared" si="30"/>
        <v>4.1754721666527086</v>
      </c>
      <c r="K117" s="44">
        <f t="shared" si="31"/>
        <v>234.45907818194064</v>
      </c>
      <c r="L117" s="44">
        <f t="shared" si="32"/>
        <v>275.09106274904042</v>
      </c>
      <c r="M117" s="44">
        <f t="shared" si="33"/>
        <v>404.36766949156032</v>
      </c>
      <c r="N117" s="44">
        <f t="shared" si="34"/>
        <v>574.27626080117989</v>
      </c>
      <c r="O117" s="44">
        <f>SUM(IF(Calculator!$C$4&gt;=F117,G117,0),IF(Calculator!$C$5&gt;=F117,H117,0),IF(Calculator!$C$6&gt;=F117,I117,0),IF(Calculator!$C$7&gt;=F117,J117,0))</f>
        <v>0</v>
      </c>
      <c r="P117" s="44">
        <f t="shared" si="25"/>
        <v>0</v>
      </c>
      <c r="Q117" s="44">
        <f>IF(MAX(Calculator!$C$4:$C$7)&gt;=F117, Calculator!$C$11, 0)</f>
        <v>0</v>
      </c>
      <c r="R117" s="44">
        <f t="shared" si="18"/>
        <v>1.7081073407018081</v>
      </c>
      <c r="S117" s="44">
        <f t="shared" si="19"/>
        <v>1.9211368225085486</v>
      </c>
      <c r="T117" s="44">
        <f t="shared" si="20"/>
        <v>3.0516706001681193</v>
      </c>
      <c r="U117" s="44">
        <f t="shared" si="20"/>
        <v>4.3952338596344305</v>
      </c>
      <c r="V117" s="44">
        <f t="shared" si="21"/>
        <v>246.79902966520069</v>
      </c>
      <c r="W117" s="44">
        <f t="shared" si="22"/>
        <v>289.56953973583205</v>
      </c>
      <c r="X117" s="44">
        <f t="shared" si="23"/>
        <v>425.65017841216877</v>
      </c>
      <c r="Y117" s="44">
        <f t="shared" si="23"/>
        <v>604.50132715913674</v>
      </c>
      <c r="Z117" s="44">
        <f t="shared" si="24"/>
        <v>0</v>
      </c>
      <c r="AA117" s="45">
        <f t="shared" si="26"/>
        <v>0</v>
      </c>
    </row>
    <row r="118" spans="2:27" x14ac:dyDescent="0.25">
      <c r="B118" s="2"/>
      <c r="F118" s="22">
        <v>115</v>
      </c>
      <c r="G118" s="44">
        <f t="shared" si="27"/>
        <v>1.6195870919678161</v>
      </c>
      <c r="H118" s="44">
        <f t="shared" si="28"/>
        <v>1.8210234681613384</v>
      </c>
      <c r="I118" s="44">
        <f t="shared" si="29"/>
        <v>2.8943122854226697</v>
      </c>
      <c r="J118" s="44">
        <f t="shared" si="30"/>
        <v>4.1690374788775237</v>
      </c>
      <c r="K118" s="44">
        <f t="shared" si="31"/>
        <v>236.07866527390846</v>
      </c>
      <c r="L118" s="44">
        <f t="shared" si="32"/>
        <v>276.91208621720176</v>
      </c>
      <c r="M118" s="44">
        <f t="shared" si="33"/>
        <v>407.26198177698296</v>
      </c>
      <c r="N118" s="44">
        <f t="shared" si="34"/>
        <v>578.44529828005739</v>
      </c>
      <c r="O118" s="44">
        <f>SUM(IF(Calculator!$C$4&gt;=F118,G118,0),IF(Calculator!$C$5&gt;=F118,H118,0),IF(Calculator!$C$6&gt;=F118,I118,0),IF(Calculator!$C$7&gt;=F118,J118,0))</f>
        <v>0</v>
      </c>
      <c r="P118" s="44">
        <f t="shared" si="25"/>
        <v>0</v>
      </c>
      <c r="Q118" s="44">
        <f>IF(MAX(Calculator!$C$4:$C$7)&gt;=F118, Calculator!$C$11, 0)</f>
        <v>0</v>
      </c>
      <c r="R118" s="44">
        <f t="shared" si="18"/>
        <v>1.7048285178608591</v>
      </c>
      <c r="S118" s="44">
        <f t="shared" si="19"/>
        <v>1.9168668085908827</v>
      </c>
      <c r="T118" s="44">
        <f t="shared" si="20"/>
        <v>3.0466445109712312</v>
      </c>
      <c r="U118" s="44">
        <f t="shared" si="20"/>
        <v>4.3884605040816043</v>
      </c>
      <c r="V118" s="44">
        <f t="shared" si="21"/>
        <v>248.50385818306154</v>
      </c>
      <c r="W118" s="44">
        <f t="shared" si="22"/>
        <v>291.48640654442295</v>
      </c>
      <c r="X118" s="44">
        <f t="shared" si="23"/>
        <v>428.69682292313996</v>
      </c>
      <c r="Y118" s="44">
        <f t="shared" si="23"/>
        <v>608.88978766321839</v>
      </c>
      <c r="Z118" s="44">
        <f t="shared" si="24"/>
        <v>0</v>
      </c>
      <c r="AA118" s="45">
        <f t="shared" si="26"/>
        <v>0</v>
      </c>
    </row>
    <row r="119" spans="2:27" x14ac:dyDescent="0.25">
      <c r="B119" s="2"/>
      <c r="F119" s="22">
        <v>116</v>
      </c>
      <c r="G119" s="44">
        <f t="shared" si="27"/>
        <v>1.6165050811011901</v>
      </c>
      <c r="H119" s="44">
        <f t="shared" si="28"/>
        <v>1.8170109762141897</v>
      </c>
      <c r="I119" s="44">
        <f t="shared" si="29"/>
        <v>2.8895868738645305</v>
      </c>
      <c r="J119" s="44">
        <f t="shared" si="30"/>
        <v>4.1626686666278712</v>
      </c>
      <c r="K119" s="44">
        <f t="shared" si="31"/>
        <v>237.69517035500965</v>
      </c>
      <c r="L119" s="44">
        <f t="shared" si="32"/>
        <v>278.72909719341595</v>
      </c>
      <c r="M119" s="44">
        <f t="shared" si="33"/>
        <v>410.15156865084748</v>
      </c>
      <c r="N119" s="44">
        <f t="shared" si="34"/>
        <v>582.60796694668522</v>
      </c>
      <c r="O119" s="44">
        <f>SUM(IF(Calculator!$C$4&gt;=F119,G119,0),IF(Calculator!$C$5&gt;=F119,H119,0),IF(Calculator!$C$6&gt;=F119,I119,0),IF(Calculator!$C$7&gt;=F119,J119,0))</f>
        <v>0</v>
      </c>
      <c r="P119" s="44">
        <f t="shared" si="25"/>
        <v>0</v>
      </c>
      <c r="Q119" s="44">
        <f>IF(MAX(Calculator!$C$4:$C$7)&gt;=F119, Calculator!$C$11, 0)</f>
        <v>0</v>
      </c>
      <c r="R119" s="44">
        <f t="shared" si="18"/>
        <v>1.7015842958959897</v>
      </c>
      <c r="S119" s="44">
        <f t="shared" si="19"/>
        <v>1.9126431328570419</v>
      </c>
      <c r="T119" s="44">
        <f t="shared" si="20"/>
        <v>3.0416703935416112</v>
      </c>
      <c r="U119" s="44">
        <f t="shared" si="20"/>
        <v>4.3817564911872333</v>
      </c>
      <c r="V119" s="44">
        <f t="shared" si="21"/>
        <v>250.20544247895754</v>
      </c>
      <c r="W119" s="44">
        <f t="shared" si="22"/>
        <v>293.39904967727995</v>
      </c>
      <c r="X119" s="44">
        <f t="shared" si="23"/>
        <v>431.73849331668157</v>
      </c>
      <c r="Y119" s="44">
        <f t="shared" si="23"/>
        <v>613.27154415440555</v>
      </c>
      <c r="Z119" s="44">
        <f t="shared" si="24"/>
        <v>0</v>
      </c>
      <c r="AA119" s="45">
        <f t="shared" si="26"/>
        <v>0</v>
      </c>
    </row>
    <row r="120" spans="2:27" x14ac:dyDescent="0.25">
      <c r="B120" s="2"/>
      <c r="F120" s="22">
        <v>117</v>
      </c>
      <c r="G120" s="44">
        <f t="shared" si="27"/>
        <v>1.6134553152681794</v>
      </c>
      <c r="H120" s="44">
        <f t="shared" si="28"/>
        <v>1.8130416544589132</v>
      </c>
      <c r="I120" s="44">
        <f t="shared" si="29"/>
        <v>2.8849099054680369</v>
      </c>
      <c r="J120" s="44">
        <f t="shared" si="30"/>
        <v>4.1563644956678942</v>
      </c>
      <c r="K120" s="44">
        <f t="shared" si="31"/>
        <v>239.30862567027782</v>
      </c>
      <c r="L120" s="44">
        <f t="shared" si="32"/>
        <v>280.54213884787487</v>
      </c>
      <c r="M120" s="44">
        <f t="shared" si="33"/>
        <v>413.0364785563155</v>
      </c>
      <c r="N120" s="44">
        <f t="shared" si="34"/>
        <v>586.76433144235307</v>
      </c>
      <c r="O120" s="44">
        <f>SUM(IF(Calculator!$C$4&gt;=F120,G120,0),IF(Calculator!$C$5&gt;=F120,H120,0),IF(Calculator!$C$6&gt;=F120,I120,0),IF(Calculator!$C$7&gt;=F120,J120,0))</f>
        <v>0</v>
      </c>
      <c r="P120" s="44">
        <f t="shared" si="25"/>
        <v>0</v>
      </c>
      <c r="Q120" s="44">
        <f>IF(MAX(Calculator!$C$4:$C$7)&gt;=F120, Calculator!$C$11, 0)</f>
        <v>0</v>
      </c>
      <c r="R120" s="44">
        <f t="shared" si="18"/>
        <v>1.698374016071768</v>
      </c>
      <c r="S120" s="44">
        <f t="shared" si="19"/>
        <v>1.908464899430435</v>
      </c>
      <c r="T120" s="44">
        <f t="shared" si="20"/>
        <v>3.0367472689137234</v>
      </c>
      <c r="U120" s="44">
        <f t="shared" si="20"/>
        <v>4.3751205217556786</v>
      </c>
      <c r="V120" s="44">
        <f t="shared" si="21"/>
        <v>251.9038164950293</v>
      </c>
      <c r="W120" s="44">
        <f t="shared" si="22"/>
        <v>295.30751457671039</v>
      </c>
      <c r="X120" s="44">
        <f t="shared" si="23"/>
        <v>434.77524058559527</v>
      </c>
      <c r="Y120" s="44">
        <f t="shared" si="23"/>
        <v>617.64666467616121</v>
      </c>
      <c r="Z120" s="44">
        <f t="shared" si="24"/>
        <v>0</v>
      </c>
      <c r="AA120" s="45">
        <f t="shared" si="26"/>
        <v>0</v>
      </c>
    </row>
    <row r="121" spans="2:27" x14ac:dyDescent="0.25">
      <c r="B121" s="2"/>
      <c r="F121" s="22">
        <v>118</v>
      </c>
      <c r="G121" s="44">
        <f t="shared" si="27"/>
        <v>1.6104371858039754</v>
      </c>
      <c r="H121" s="44">
        <f t="shared" si="28"/>
        <v>1.8091146753628451</v>
      </c>
      <c r="I121" s="44">
        <f t="shared" si="29"/>
        <v>2.8802804754978482</v>
      </c>
      <c r="J121" s="44">
        <f t="shared" si="30"/>
        <v>4.1501237651917204</v>
      </c>
      <c r="K121" s="44">
        <f t="shared" si="31"/>
        <v>240.91906285608181</v>
      </c>
      <c r="L121" s="44">
        <f t="shared" si="32"/>
        <v>282.35125352323769</v>
      </c>
      <c r="M121" s="44">
        <f t="shared" si="33"/>
        <v>415.91675903181334</v>
      </c>
      <c r="N121" s="44">
        <f t="shared" si="34"/>
        <v>590.91445520754473</v>
      </c>
      <c r="O121" s="44">
        <f>SUM(IF(Calculator!$C$4&gt;=F121,G121,0),IF(Calculator!$C$5&gt;=F121,H121,0),IF(Calculator!$C$6&gt;=F121,I121,0),IF(Calculator!$C$7&gt;=F121,J121,0))</f>
        <v>0</v>
      </c>
      <c r="P121" s="44">
        <f t="shared" si="25"/>
        <v>0</v>
      </c>
      <c r="Q121" s="44">
        <f>IF(MAX(Calculator!$C$4:$C$7)&gt;=F121, Calculator!$C$11, 0)</f>
        <v>0</v>
      </c>
      <c r="R121" s="44">
        <f t="shared" si="18"/>
        <v>1.6951970376883954</v>
      </c>
      <c r="S121" s="44">
        <f t="shared" si="19"/>
        <v>1.9043312372240475</v>
      </c>
      <c r="T121" s="44">
        <f t="shared" si="20"/>
        <v>3.0318741847345771</v>
      </c>
      <c r="U121" s="44">
        <f t="shared" si="20"/>
        <v>4.3685513317807585</v>
      </c>
      <c r="V121" s="44">
        <f t="shared" si="21"/>
        <v>253.59901353271769</v>
      </c>
      <c r="W121" s="44">
        <f t="shared" si="22"/>
        <v>297.21184581393442</v>
      </c>
      <c r="X121" s="44">
        <f t="shared" si="23"/>
        <v>437.80711477032986</v>
      </c>
      <c r="Y121" s="44">
        <f t="shared" si="23"/>
        <v>622.01521600794183</v>
      </c>
      <c r="Z121" s="44">
        <f t="shared" si="24"/>
        <v>0</v>
      </c>
      <c r="AA121" s="45">
        <f t="shared" si="26"/>
        <v>0</v>
      </c>
    </row>
    <row r="122" spans="2:27" x14ac:dyDescent="0.25">
      <c r="B122" s="2"/>
      <c r="F122" s="22">
        <v>119</v>
      </c>
      <c r="G122" s="44">
        <f t="shared" si="27"/>
        <v>1.6074501005680031</v>
      </c>
      <c r="H122" s="44">
        <f t="shared" si="28"/>
        <v>1.805229234098737</v>
      </c>
      <c r="I122" s="44">
        <f t="shared" si="29"/>
        <v>2.875697703605812</v>
      </c>
      <c r="J122" s="44">
        <f t="shared" si="30"/>
        <v>4.1439453066436212</v>
      </c>
      <c r="K122" s="44">
        <f t="shared" si="31"/>
        <v>242.52651295664981</v>
      </c>
      <c r="L122" s="44">
        <f t="shared" si="32"/>
        <v>284.15648275733645</v>
      </c>
      <c r="M122" s="44">
        <f t="shared" si="33"/>
        <v>418.79245673541914</v>
      </c>
      <c r="N122" s="44">
        <f t="shared" si="34"/>
        <v>595.05840051418841</v>
      </c>
      <c r="O122" s="44">
        <f>SUM(IF(Calculator!$C$4&gt;=F122,G122,0),IF(Calculator!$C$5&gt;=F122,H122,0),IF(Calculator!$C$6&gt;=F122,I122,0),IF(Calculator!$C$7&gt;=F122,J122,0))</f>
        <v>0</v>
      </c>
      <c r="P122" s="44">
        <f t="shared" si="25"/>
        <v>0</v>
      </c>
      <c r="Q122" s="44">
        <f>IF(MAX(Calculator!$C$4:$C$7)&gt;=F122, Calculator!$C$11, 0)</f>
        <v>0</v>
      </c>
      <c r="R122" s="44">
        <f t="shared" si="18"/>
        <v>1.6920527374400034</v>
      </c>
      <c r="S122" s="44">
        <f t="shared" si="19"/>
        <v>1.9002412990513022</v>
      </c>
      <c r="T122" s="44">
        <f t="shared" si="20"/>
        <v>3.0270502143219074</v>
      </c>
      <c r="U122" s="44">
        <f t="shared" si="20"/>
        <v>4.362047691203812</v>
      </c>
      <c r="V122" s="44">
        <f t="shared" si="21"/>
        <v>255.2910662701577</v>
      </c>
      <c r="W122" s="44">
        <f t="shared" si="22"/>
        <v>299.11208711298576</v>
      </c>
      <c r="X122" s="44">
        <f t="shared" si="23"/>
        <v>440.83416498465175</v>
      </c>
      <c r="Y122" s="44">
        <f t="shared" si="23"/>
        <v>626.37726369914571</v>
      </c>
      <c r="Z122" s="44">
        <f t="shared" si="24"/>
        <v>0</v>
      </c>
      <c r="AA122" s="45">
        <f t="shared" si="26"/>
        <v>0</v>
      </c>
    </row>
    <row r="123" spans="2:27" x14ac:dyDescent="0.25">
      <c r="B123" s="2"/>
      <c r="F123" s="22">
        <v>120</v>
      </c>
      <c r="G123" s="44">
        <f t="shared" si="27"/>
        <v>1.6044934833609115</v>
      </c>
      <c r="H123" s="44">
        <f t="shared" si="28"/>
        <v>1.8013845477371728</v>
      </c>
      <c r="I123" s="44">
        <f t="shared" si="29"/>
        <v>2.8711607329751194</v>
      </c>
      <c r="J123" s="44">
        <f t="shared" si="30"/>
        <v>4.1378279825893269</v>
      </c>
      <c r="K123" s="44">
        <f t="shared" si="31"/>
        <v>244.13100644001071</v>
      </c>
      <c r="L123" s="44">
        <f t="shared" si="32"/>
        <v>285.95786730507365</v>
      </c>
      <c r="M123" s="44">
        <f t="shared" si="33"/>
        <v>421.66361746839425</v>
      </c>
      <c r="N123" s="44">
        <f t="shared" si="34"/>
        <v>599.19622849677774</v>
      </c>
      <c r="O123" s="44">
        <f>SUM(IF(Calculator!$C$4&gt;=F123,G123,0),IF(Calculator!$C$5&gt;=F123,H123,0),IF(Calculator!$C$6&gt;=F123,I123,0),IF(Calculator!$C$7&gt;=F123,J123,0))</f>
        <v>0</v>
      </c>
      <c r="P123" s="44">
        <f t="shared" si="25"/>
        <v>0</v>
      </c>
      <c r="Q123" s="44">
        <f>IF(MAX(Calculator!$C$4:$C$7)&gt;=F123, Calculator!$C$11, 0)</f>
        <v>0</v>
      </c>
      <c r="R123" s="44">
        <f t="shared" si="18"/>
        <v>1.6889405088009595</v>
      </c>
      <c r="S123" s="44">
        <f t="shared" si="19"/>
        <v>1.8961942607759714</v>
      </c>
      <c r="T123" s="44">
        <f t="shared" si="20"/>
        <v>3.0222744557632839</v>
      </c>
      <c r="U123" s="44">
        <f t="shared" si="20"/>
        <v>4.3556084027256077</v>
      </c>
      <c r="V123" s="44">
        <f t="shared" si="21"/>
        <v>256.98000677895863</v>
      </c>
      <c r="W123" s="44">
        <f t="shared" si="22"/>
        <v>301.00828137376175</v>
      </c>
      <c r="X123" s="44">
        <f t="shared" si="23"/>
        <v>443.85643944041504</v>
      </c>
      <c r="Y123" s="44">
        <f t="shared" si="23"/>
        <v>630.73287210187129</v>
      </c>
      <c r="Z123" s="44">
        <f t="shared" si="24"/>
        <v>0</v>
      </c>
      <c r="AA123" s="45">
        <f t="shared" si="26"/>
        <v>0</v>
      </c>
    </row>
    <row r="124" spans="2:27" x14ac:dyDescent="0.25">
      <c r="B124" s="2"/>
      <c r="F124" s="22">
        <v>121</v>
      </c>
      <c r="G124" s="44">
        <f t="shared" si="27"/>
        <v>1.6015667733667942</v>
      </c>
      <c r="H124" s="44">
        <f t="shared" si="28"/>
        <v>1.7975798544741717</v>
      </c>
      <c r="I124" s="44">
        <f t="shared" si="29"/>
        <v>2.8666687295013382</v>
      </c>
      <c r="J124" s="44">
        <f t="shared" si="30"/>
        <v>4.1317706856358818</v>
      </c>
      <c r="K124" s="44">
        <f t="shared" si="31"/>
        <v>245.73257321337749</v>
      </c>
      <c r="L124" s="44">
        <f t="shared" si="32"/>
        <v>287.75544715954783</v>
      </c>
      <c r="M124" s="44">
        <f t="shared" si="33"/>
        <v>424.53028619789558</v>
      </c>
      <c r="N124" s="44">
        <f t="shared" si="34"/>
        <v>603.32799918241358</v>
      </c>
      <c r="O124" s="44">
        <f>SUM(IF(Calculator!$C$4&gt;=F124,G124,0),IF(Calculator!$C$5&gt;=F124,H124,0),IF(Calculator!$C$6&gt;=F124,I124,0),IF(Calculator!$C$7&gt;=F124,J124,0))</f>
        <v>0</v>
      </c>
      <c r="P124" s="44">
        <f t="shared" si="25"/>
        <v>0</v>
      </c>
      <c r="Q124" s="44">
        <f>IF(MAX(Calculator!$C$4:$C$7)&gt;=F124, Calculator!$C$11, 0)</f>
        <v>0</v>
      </c>
      <c r="R124" s="44">
        <f t="shared" si="18"/>
        <v>1.6858597614387307</v>
      </c>
      <c r="S124" s="44">
        <f t="shared" si="19"/>
        <v>1.8921893204991282</v>
      </c>
      <c r="T124" s="44">
        <f t="shared" si="20"/>
        <v>3.0175460310540405</v>
      </c>
      <c r="U124" s="44">
        <f t="shared" si="20"/>
        <v>4.3492323006693496</v>
      </c>
      <c r="V124" s="44">
        <f t="shared" si="21"/>
        <v>258.66586654039736</v>
      </c>
      <c r="W124" s="44">
        <f t="shared" si="22"/>
        <v>302.90047069426089</v>
      </c>
      <c r="X124" s="44">
        <f t="shared" si="23"/>
        <v>446.87398547146904</v>
      </c>
      <c r="Y124" s="44">
        <f t="shared" si="23"/>
        <v>635.08210440254061</v>
      </c>
      <c r="Z124" s="44">
        <f t="shared" si="24"/>
        <v>0</v>
      </c>
      <c r="AA124" s="45">
        <f t="shared" si="26"/>
        <v>0</v>
      </c>
    </row>
    <row r="125" spans="2:27" x14ac:dyDescent="0.25">
      <c r="B125" s="2"/>
      <c r="F125" s="22">
        <v>122</v>
      </c>
      <c r="G125" s="44">
        <f t="shared" si="27"/>
        <v>1.598669424619356</v>
      </c>
      <c r="H125" s="44">
        <f t="shared" si="28"/>
        <v>1.79381441289216</v>
      </c>
      <c r="I125" s="44">
        <f t="shared" si="29"/>
        <v>2.8622208810084588</v>
      </c>
      <c r="J125" s="44">
        <f t="shared" si="30"/>
        <v>4.1257723373975619</v>
      </c>
      <c r="K125" s="44">
        <f t="shared" si="31"/>
        <v>247.33124263799684</v>
      </c>
      <c r="L125" s="44">
        <f t="shared" si="32"/>
        <v>289.54926157244</v>
      </c>
      <c r="M125" s="44">
        <f t="shared" si="33"/>
        <v>427.39250707890403</v>
      </c>
      <c r="N125" s="44">
        <f t="shared" si="34"/>
        <v>607.45377151981108</v>
      </c>
      <c r="O125" s="44">
        <f>SUM(IF(Calculator!$C$4&gt;=F125,G125,0),IF(Calculator!$C$5&gt;=F125,H125,0),IF(Calculator!$C$6&gt;=F125,I125,0),IF(Calculator!$C$7&gt;=F125,J125,0))</f>
        <v>0</v>
      </c>
      <c r="P125" s="44">
        <f t="shared" si="25"/>
        <v>0</v>
      </c>
      <c r="Q125" s="44">
        <f>IF(MAX(Calculator!$C$4:$C$7)&gt;=F125, Calculator!$C$11, 0)</f>
        <v>0</v>
      </c>
      <c r="R125" s="44">
        <f t="shared" si="18"/>
        <v>1.6828099206519538</v>
      </c>
      <c r="S125" s="44">
        <f t="shared" si="19"/>
        <v>1.8882256977812213</v>
      </c>
      <c r="T125" s="44">
        <f t="shared" si="20"/>
        <v>3.0128640852720623</v>
      </c>
      <c r="U125" s="44">
        <f t="shared" si="20"/>
        <v>4.342918249892171</v>
      </c>
      <c r="V125" s="44">
        <f t="shared" si="21"/>
        <v>260.34867646104931</v>
      </c>
      <c r="W125" s="44">
        <f t="shared" si="22"/>
        <v>304.78869639204214</v>
      </c>
      <c r="X125" s="44">
        <f t="shared" si="23"/>
        <v>449.88684955674108</v>
      </c>
      <c r="Y125" s="44">
        <f t="shared" si="23"/>
        <v>639.42502265243274</v>
      </c>
      <c r="Z125" s="44">
        <f t="shared" si="24"/>
        <v>0</v>
      </c>
      <c r="AA125" s="45">
        <f t="shared" si="26"/>
        <v>0</v>
      </c>
    </row>
    <row r="126" spans="2:27" x14ac:dyDescent="0.25">
      <c r="B126" s="2"/>
      <c r="F126" s="22">
        <v>123</v>
      </c>
      <c r="G126" s="44">
        <f t="shared" si="27"/>
        <v>1.5958009054908067</v>
      </c>
      <c r="H126" s="44">
        <f t="shared" si="28"/>
        <v>1.790087501252613</v>
      </c>
      <c r="I126" s="44">
        <f t="shared" si="29"/>
        <v>2.8578163964981735</v>
      </c>
      <c r="J126" s="44">
        <f t="shared" si="30"/>
        <v>4.1198318875055406</v>
      </c>
      <c r="K126" s="44">
        <f t="shared" si="31"/>
        <v>248.92704354348766</v>
      </c>
      <c r="L126" s="44">
        <f t="shared" si="32"/>
        <v>291.33934907369263</v>
      </c>
      <c r="M126" s="44">
        <f t="shared" si="33"/>
        <v>430.25032347540218</v>
      </c>
      <c r="N126" s="44">
        <f t="shared" si="34"/>
        <v>611.57360340731657</v>
      </c>
      <c r="O126" s="44">
        <f>SUM(IF(Calculator!$C$4&gt;=F126,G126,0),IF(Calculator!$C$5&gt;=F126,H126,0),IF(Calculator!$C$6&gt;=F126,I126,0),IF(Calculator!$C$7&gt;=F126,J126,0))</f>
        <v>0</v>
      </c>
      <c r="P126" s="44">
        <f t="shared" si="25"/>
        <v>0</v>
      </c>
      <c r="Q126" s="44">
        <f>IF(MAX(Calculator!$C$4:$C$7)&gt;=F126, Calculator!$C$11, 0)</f>
        <v>0</v>
      </c>
      <c r="R126" s="44">
        <f t="shared" si="18"/>
        <v>1.6797904268324282</v>
      </c>
      <c r="S126" s="44">
        <f t="shared" si="19"/>
        <v>1.8843026328974875</v>
      </c>
      <c r="T126" s="44">
        <f t="shared" si="20"/>
        <v>3.0082277857875512</v>
      </c>
      <c r="U126" s="44">
        <f t="shared" si="20"/>
        <v>4.3366651447426747</v>
      </c>
      <c r="V126" s="44">
        <f t="shared" si="21"/>
        <v>262.02846688788173</v>
      </c>
      <c r="W126" s="44">
        <f t="shared" si="22"/>
        <v>306.6729990249396</v>
      </c>
      <c r="X126" s="44">
        <f t="shared" si="23"/>
        <v>452.89507734252862</v>
      </c>
      <c r="Y126" s="44">
        <f t="shared" si="23"/>
        <v>643.76168779717534</v>
      </c>
      <c r="Z126" s="44">
        <f t="shared" si="24"/>
        <v>0</v>
      </c>
      <c r="AA126" s="45">
        <f t="shared" si="26"/>
        <v>0</v>
      </c>
    </row>
    <row r="127" spans="2:27" x14ac:dyDescent="0.25">
      <c r="B127" s="2"/>
      <c r="F127" s="22">
        <v>124</v>
      </c>
      <c r="G127" s="44">
        <f t="shared" si="27"/>
        <v>1.5929606982023354</v>
      </c>
      <c r="H127" s="44">
        <f t="shared" si="28"/>
        <v>1.7863984168187632</v>
      </c>
      <c r="I127" s="44">
        <f t="shared" si="29"/>
        <v>2.853454505430717</v>
      </c>
      <c r="J127" s="44">
        <f t="shared" si="30"/>
        <v>4.1139483126590983</v>
      </c>
      <c r="K127" s="44">
        <f t="shared" si="31"/>
        <v>250.52000424169</v>
      </c>
      <c r="L127" s="44">
        <f t="shared" si="32"/>
        <v>293.1257474905114</v>
      </c>
      <c r="M127" s="44">
        <f t="shared" si="33"/>
        <v>433.10377798083289</v>
      </c>
      <c r="N127" s="44">
        <f t="shared" si="34"/>
        <v>615.68755171997566</v>
      </c>
      <c r="O127" s="44">
        <f>SUM(IF(Calculator!$C$4&gt;=F127,G127,0),IF(Calculator!$C$5&gt;=F127,H127,0),IF(Calculator!$C$6&gt;=F127,I127,0),IF(Calculator!$C$7&gt;=F127,J127,0))</f>
        <v>0</v>
      </c>
      <c r="P127" s="44">
        <f t="shared" si="25"/>
        <v>0</v>
      </c>
      <c r="Q127" s="44">
        <f>IF(MAX(Calculator!$C$4:$C$7)&gt;=F127, Calculator!$C$11, 0)</f>
        <v>0</v>
      </c>
      <c r="R127" s="44">
        <f t="shared" si="18"/>
        <v>1.6768007349498268</v>
      </c>
      <c r="S127" s="44">
        <f t="shared" si="19"/>
        <v>1.880419386125014</v>
      </c>
      <c r="T127" s="44">
        <f t="shared" si="20"/>
        <v>3.003636321506018</v>
      </c>
      <c r="U127" s="44">
        <f t="shared" si="20"/>
        <v>4.3304719080622087</v>
      </c>
      <c r="V127" s="44">
        <f t="shared" si="21"/>
        <v>263.70526762283157</v>
      </c>
      <c r="W127" s="44">
        <f t="shared" si="22"/>
        <v>308.55341841106463</v>
      </c>
      <c r="X127" s="44">
        <f t="shared" si="23"/>
        <v>455.89871366403463</v>
      </c>
      <c r="Y127" s="44">
        <f t="shared" si="23"/>
        <v>648.09215970523758</v>
      </c>
      <c r="Z127" s="44">
        <f t="shared" si="24"/>
        <v>0</v>
      </c>
      <c r="AA127" s="45">
        <f t="shared" si="26"/>
        <v>0</v>
      </c>
    </row>
    <row r="128" spans="2:27" x14ac:dyDescent="0.25">
      <c r="B128" s="2"/>
      <c r="F128" s="22">
        <v>125</v>
      </c>
      <c r="G128" s="44">
        <f t="shared" si="27"/>
        <v>1.5901482983551003</v>
      </c>
      <c r="H128" s="44">
        <f t="shared" si="28"/>
        <v>1.7827464752068687</v>
      </c>
      <c r="I128" s="44">
        <f t="shared" si="29"/>
        <v>2.8491344570357215</v>
      </c>
      <c r="J128" s="44">
        <f t="shared" si="30"/>
        <v>4.1081206157163432</v>
      </c>
      <c r="K128" s="44">
        <f t="shared" si="31"/>
        <v>252.11015254004511</v>
      </c>
      <c r="L128" s="44">
        <f t="shared" si="32"/>
        <v>294.90849396571826</v>
      </c>
      <c r="M128" s="44">
        <f t="shared" si="33"/>
        <v>435.95291243786863</v>
      </c>
      <c r="N128" s="44">
        <f t="shared" si="34"/>
        <v>619.79567233569196</v>
      </c>
      <c r="O128" s="44">
        <f>SUM(IF(Calculator!$C$4&gt;=F128,G128,0),IF(Calculator!$C$5&gt;=F128,H128,0),IF(Calculator!$C$6&gt;=F128,I128,0),IF(Calculator!$C$7&gt;=F128,J128,0))</f>
        <v>0</v>
      </c>
      <c r="P128" s="44">
        <f t="shared" si="25"/>
        <v>0</v>
      </c>
      <c r="Q128" s="44">
        <f>IF(MAX(Calculator!$C$4:$C$7)&gt;=F128, Calculator!$C$11, 0)</f>
        <v>0</v>
      </c>
      <c r="R128" s="44">
        <f t="shared" si="18"/>
        <v>1.6738403140580005</v>
      </c>
      <c r="S128" s="44">
        <f t="shared" si="19"/>
        <v>1.8765752370598618</v>
      </c>
      <c r="T128" s="44">
        <f t="shared" si="20"/>
        <v>2.9990889021428648</v>
      </c>
      <c r="U128" s="44">
        <f t="shared" si="20"/>
        <v>4.3243374902277303</v>
      </c>
      <c r="V128" s="44">
        <f t="shared" si="21"/>
        <v>265.37910793688962</v>
      </c>
      <c r="W128" s="44">
        <f t="shared" si="22"/>
        <v>310.42999364812448</v>
      </c>
      <c r="X128" s="44">
        <f t="shared" si="23"/>
        <v>458.89780256617752</v>
      </c>
      <c r="Y128" s="44">
        <f t="shared" si="23"/>
        <v>652.41649719546524</v>
      </c>
      <c r="Z128" s="44">
        <f t="shared" si="24"/>
        <v>0</v>
      </c>
      <c r="AA128" s="45">
        <f t="shared" si="26"/>
        <v>0</v>
      </c>
    </row>
    <row r="129" spans="2:27" x14ac:dyDescent="0.25">
      <c r="B129" s="2"/>
      <c r="F129" s="22">
        <v>126</v>
      </c>
      <c r="G129" s="44">
        <f t="shared" si="27"/>
        <v>1.5873632144806997</v>
      </c>
      <c r="H129" s="44">
        <f t="shared" si="28"/>
        <v>1.779131009764614</v>
      </c>
      <c r="I129" s="44">
        <f t="shared" si="29"/>
        <v>2.8448555196515706</v>
      </c>
      <c r="J129" s="44">
        <f t="shared" si="30"/>
        <v>4.1023478248224414</v>
      </c>
      <c r="K129" s="44">
        <f t="shared" si="31"/>
        <v>253.6975157545258</v>
      </c>
      <c r="L129" s="44">
        <f t="shared" si="32"/>
        <v>296.68762497548289</v>
      </c>
      <c r="M129" s="44">
        <f t="shared" si="33"/>
        <v>438.79776795752019</v>
      </c>
      <c r="N129" s="44">
        <f t="shared" si="34"/>
        <v>623.89802016051442</v>
      </c>
      <c r="O129" s="44">
        <f>SUM(IF(Calculator!$C$4&gt;=F129,G129,0),IF(Calculator!$C$5&gt;=F129,H129,0),IF(Calculator!$C$6&gt;=F129,I129,0),IF(Calculator!$C$7&gt;=F129,J129,0))</f>
        <v>0</v>
      </c>
      <c r="P129" s="44">
        <f t="shared" si="25"/>
        <v>0</v>
      </c>
      <c r="Q129" s="44">
        <f>IF(MAX(Calculator!$C$4:$C$7)&gt;=F129, Calculator!$C$11, 0)</f>
        <v>0</v>
      </c>
      <c r="R129" s="44">
        <f t="shared" si="18"/>
        <v>1.6709086468217893</v>
      </c>
      <c r="S129" s="44">
        <f t="shared" si="19"/>
        <v>1.8727694839627518</v>
      </c>
      <c r="T129" s="44">
        <f t="shared" si="20"/>
        <v>2.9945847575279694</v>
      </c>
      <c r="U129" s="44">
        <f t="shared" si="20"/>
        <v>4.318260868234149</v>
      </c>
      <c r="V129" s="44">
        <f t="shared" si="21"/>
        <v>267.0500165837114</v>
      </c>
      <c r="W129" s="44">
        <f t="shared" si="22"/>
        <v>312.30276313208725</v>
      </c>
      <c r="X129" s="44">
        <f t="shared" si="23"/>
        <v>461.89238732370546</v>
      </c>
      <c r="Y129" s="44">
        <f t="shared" si="23"/>
        <v>656.73475806369947</v>
      </c>
      <c r="Z129" s="44">
        <f t="shared" si="24"/>
        <v>0</v>
      </c>
      <c r="AA129" s="45">
        <f t="shared" si="26"/>
        <v>0</v>
      </c>
    </row>
    <row r="130" spans="2:27" x14ac:dyDescent="0.25">
      <c r="B130" s="2"/>
      <c r="F130" s="22">
        <v>127</v>
      </c>
      <c r="G130" s="44">
        <f t="shared" si="27"/>
        <v>1.5846049676101868</v>
      </c>
      <c r="H130" s="44">
        <f t="shared" si="28"/>
        <v>1.7755513709753095</v>
      </c>
      <c r="I130" s="44">
        <f t="shared" si="29"/>
        <v>2.8406169800918919</v>
      </c>
      <c r="J130" s="44">
        <f t="shared" si="30"/>
        <v>4.0966289925735975</v>
      </c>
      <c r="K130" s="44">
        <f t="shared" si="31"/>
        <v>255.28212072213597</v>
      </c>
      <c r="L130" s="44">
        <f t="shared" si="32"/>
        <v>298.46317634645823</v>
      </c>
      <c r="M130" s="44">
        <f t="shared" si="33"/>
        <v>441.6383849376121</v>
      </c>
      <c r="N130" s="44">
        <f t="shared" si="34"/>
        <v>627.99464915308806</v>
      </c>
      <c r="O130" s="44">
        <f>SUM(IF(Calculator!$C$4&gt;=F130,G130,0),IF(Calculator!$C$5&gt;=F130,H130,0),IF(Calculator!$C$6&gt;=F130,I130,0),IF(Calculator!$C$7&gt;=F130,J130,0))</f>
        <v>0</v>
      </c>
      <c r="P130" s="44">
        <f t="shared" si="25"/>
        <v>0</v>
      </c>
      <c r="Q130" s="44">
        <f>IF(MAX(Calculator!$C$4:$C$7)&gt;=F130, Calculator!$C$11, 0)</f>
        <v>0</v>
      </c>
      <c r="R130" s="44">
        <f t="shared" si="18"/>
        <v>1.6680052290633545</v>
      </c>
      <c r="S130" s="44">
        <f t="shared" si="19"/>
        <v>1.8690014431319049</v>
      </c>
      <c r="T130" s="44">
        <f t="shared" si="20"/>
        <v>2.9901231369388337</v>
      </c>
      <c r="U130" s="44">
        <f t="shared" si="20"/>
        <v>4.3122410448143134</v>
      </c>
      <c r="V130" s="44">
        <f t="shared" si="21"/>
        <v>268.71802181277474</v>
      </c>
      <c r="W130" s="44">
        <f t="shared" si="22"/>
        <v>314.17176457521919</v>
      </c>
      <c r="X130" s="44">
        <f t="shared" si="23"/>
        <v>464.88251046064431</v>
      </c>
      <c r="Y130" s="44">
        <f t="shared" si="23"/>
        <v>661.04699910851377</v>
      </c>
      <c r="Z130" s="44">
        <f t="shared" si="24"/>
        <v>0</v>
      </c>
      <c r="AA130" s="45">
        <f t="shared" si="26"/>
        <v>0</v>
      </c>
    </row>
    <row r="131" spans="2:27" x14ac:dyDescent="0.25">
      <c r="B131" s="2"/>
      <c r="F131" s="22">
        <v>128</v>
      </c>
      <c r="G131" s="44">
        <f t="shared" si="27"/>
        <v>1.5818730908607053</v>
      </c>
      <c r="H131" s="44">
        <f t="shared" si="28"/>
        <v>1.7720069258866205</v>
      </c>
      <c r="I131" s="44">
        <f t="shared" si="29"/>
        <v>2.8364181430378443</v>
      </c>
      <c r="J131" s="44">
        <f t="shared" si="30"/>
        <v>4.0909631952149832</v>
      </c>
      <c r="K131" s="44">
        <f t="shared" si="31"/>
        <v>256.86399381299668</v>
      </c>
      <c r="L131" s="44">
        <f t="shared" si="32"/>
        <v>300.23518327234484</v>
      </c>
      <c r="M131" s="44">
        <f t="shared" si="33"/>
        <v>444.47480308064996</v>
      </c>
      <c r="N131" s="44">
        <f t="shared" si="34"/>
        <v>632.08561234830302</v>
      </c>
      <c r="O131" s="44">
        <f>SUM(IF(Calculator!$C$4&gt;=F131,G131,0),IF(Calculator!$C$5&gt;=F131,H131,0),IF(Calculator!$C$6&gt;=F131,I131,0),IF(Calculator!$C$7&gt;=F131,J131,0))</f>
        <v>0</v>
      </c>
      <c r="P131" s="44">
        <f t="shared" si="25"/>
        <v>0</v>
      </c>
      <c r="Q131" s="44">
        <f>IF(MAX(Calculator!$C$4:$C$7)&gt;=F131, Calculator!$C$11, 0)</f>
        <v>0</v>
      </c>
      <c r="R131" s="44">
        <f t="shared" ref="R131:R194" si="35">G131/0.95</f>
        <v>1.6651295693270582</v>
      </c>
      <c r="S131" s="44">
        <f t="shared" ref="S131:S194" si="36">H131/0.95</f>
        <v>1.8652704483017057</v>
      </c>
      <c r="T131" s="44">
        <f t="shared" ref="T131:U194" si="37">I131/0.95</f>
        <v>2.9857033084608888</v>
      </c>
      <c r="U131" s="44">
        <f t="shared" si="37"/>
        <v>4.306277047594719</v>
      </c>
      <c r="V131" s="44">
        <f t="shared" ref="V131:V194" si="38">K131/0.95</f>
        <v>270.3831513821018</v>
      </c>
      <c r="W131" s="44">
        <f t="shared" ref="W131:W194" si="39">L131/0.95</f>
        <v>316.0370350235209</v>
      </c>
      <c r="X131" s="44">
        <f t="shared" ref="X131:Y194" si="40">M131/0.95</f>
        <v>467.86821376910524</v>
      </c>
      <c r="Y131" s="44">
        <f t="shared" si="40"/>
        <v>665.35327615610845</v>
      </c>
      <c r="Z131" s="44">
        <f t="shared" ref="Z131:Z194" si="41">O131/0.95</f>
        <v>0</v>
      </c>
      <c r="AA131" s="45">
        <f t="shared" si="26"/>
        <v>0</v>
      </c>
    </row>
    <row r="132" spans="2:27" x14ac:dyDescent="0.25">
      <c r="B132" s="2"/>
      <c r="F132" s="22">
        <v>129</v>
      </c>
      <c r="G132" s="44">
        <f t="shared" si="27"/>
        <v>1.5791671290389115</v>
      </c>
      <c r="H132" s="44">
        <f t="shared" si="28"/>
        <v>1.7684970575626375</v>
      </c>
      <c r="I132" s="44">
        <f t="shared" si="29"/>
        <v>2.8322583304549687</v>
      </c>
      <c r="J132" s="44">
        <f t="shared" si="30"/>
        <v>4.0853495318710262</v>
      </c>
      <c r="K132" s="44">
        <f t="shared" si="31"/>
        <v>258.4431609420356</v>
      </c>
      <c r="L132" s="44">
        <f t="shared" si="32"/>
        <v>302.00368032990747</v>
      </c>
      <c r="M132" s="44">
        <f t="shared" si="33"/>
        <v>447.30706141110494</v>
      </c>
      <c r="N132" s="44">
        <f t="shared" si="34"/>
        <v>636.17096188017399</v>
      </c>
      <c r="O132" s="44">
        <f>SUM(IF(Calculator!$C$4&gt;=F132,G132,0),IF(Calculator!$C$5&gt;=F132,H132,0),IF(Calculator!$C$6&gt;=F132,I132,0),IF(Calculator!$C$7&gt;=F132,J132,0))</f>
        <v>0</v>
      </c>
      <c r="P132" s="44">
        <f t="shared" ref="P132:P195" si="42">O132+P131</f>
        <v>0</v>
      </c>
      <c r="Q132" s="44">
        <f>IF(MAX(Calculator!$C$4:$C$7)&gt;=F132, Calculator!$C$11, 0)</f>
        <v>0</v>
      </c>
      <c r="R132" s="44">
        <f t="shared" si="35"/>
        <v>1.6622811884620123</v>
      </c>
      <c r="S132" s="44">
        <f t="shared" si="36"/>
        <v>1.8615758500659343</v>
      </c>
      <c r="T132" s="44">
        <f t="shared" si="37"/>
        <v>2.9813245583736512</v>
      </c>
      <c r="U132" s="44">
        <f t="shared" si="37"/>
        <v>4.3003679282852909</v>
      </c>
      <c r="V132" s="44">
        <f t="shared" si="38"/>
        <v>272.04543257056383</v>
      </c>
      <c r="W132" s="44">
        <f t="shared" si="39"/>
        <v>317.89861087358685</v>
      </c>
      <c r="X132" s="44">
        <f t="shared" si="40"/>
        <v>470.84953832747891</v>
      </c>
      <c r="Y132" s="44">
        <f t="shared" si="40"/>
        <v>669.6536440843937</v>
      </c>
      <c r="Z132" s="44">
        <f t="shared" si="41"/>
        <v>0</v>
      </c>
      <c r="AA132" s="45">
        <f t="shared" ref="AA132:AA195" si="43">P132/0.95</f>
        <v>0</v>
      </c>
    </row>
    <row r="133" spans="2:27" x14ac:dyDescent="0.25">
      <c r="B133" s="2"/>
      <c r="F133" s="22">
        <v>130</v>
      </c>
      <c r="G133" s="44">
        <f t="shared" ref="G133:G196" si="44">4.6*POWER(F133, -0.22)</f>
        <v>1.5764866382603646</v>
      </c>
      <c r="H133" s="44">
        <f t="shared" ref="H133:H196" si="45">(6.1*POWER(F133, -0.254775))</f>
        <v>1.7650211645581546</v>
      </c>
      <c r="I133" s="44">
        <f t="shared" ref="I133:I196" si="46">G133+(2.585*(POWER(F133,-0.149)))</f>
        <v>2.82813688103343</v>
      </c>
      <c r="J133" s="44">
        <f t="shared" ref="J133:J196" si="47">((I133-G133)*2)+G133</f>
        <v>4.0797871238064953</v>
      </c>
      <c r="K133" s="44">
        <f t="shared" ref="K133:K196" si="48">K132+G133</f>
        <v>260.01964758029595</v>
      </c>
      <c r="L133" s="44">
        <f t="shared" ref="L133:L196" si="49">L132+H133</f>
        <v>303.76870149446563</v>
      </c>
      <c r="M133" s="44">
        <f t="shared" ref="M133:M196" si="50">M132+I133</f>
        <v>450.1351982921384</v>
      </c>
      <c r="N133" s="44">
        <f t="shared" ref="N133:N196" si="51">N132+J133</f>
        <v>640.25074900398045</v>
      </c>
      <c r="O133" s="44">
        <f>SUM(IF(Calculator!$C$4&gt;=F133,G133,0),IF(Calculator!$C$5&gt;=F133,H133,0),IF(Calculator!$C$6&gt;=F133,I133,0),IF(Calculator!$C$7&gt;=F133,J133,0))</f>
        <v>0</v>
      </c>
      <c r="P133" s="44">
        <f t="shared" si="42"/>
        <v>0</v>
      </c>
      <c r="Q133" s="44">
        <f>IF(MAX(Calculator!$C$4:$C$7)&gt;=F133, Calculator!$C$11, 0)</f>
        <v>0</v>
      </c>
      <c r="R133" s="44">
        <f t="shared" si="35"/>
        <v>1.6594596192214366</v>
      </c>
      <c r="S133" s="44">
        <f t="shared" si="36"/>
        <v>1.8579170153243734</v>
      </c>
      <c r="T133" s="44">
        <f t="shared" si="37"/>
        <v>2.9769861905615054</v>
      </c>
      <c r="U133" s="44">
        <f t="shared" si="37"/>
        <v>4.2945127619015739</v>
      </c>
      <c r="V133" s="44">
        <f t="shared" si="38"/>
        <v>273.7048921897852</v>
      </c>
      <c r="W133" s="44">
        <f t="shared" si="39"/>
        <v>319.75652788891119</v>
      </c>
      <c r="X133" s="44">
        <f t="shared" si="40"/>
        <v>473.82652451804046</v>
      </c>
      <c r="Y133" s="44">
        <f t="shared" si="40"/>
        <v>673.94815684629521</v>
      </c>
      <c r="Z133" s="44">
        <f t="shared" si="41"/>
        <v>0</v>
      </c>
      <c r="AA133" s="45">
        <f t="shared" si="43"/>
        <v>0</v>
      </c>
    </row>
    <row r="134" spans="2:27" x14ac:dyDescent="0.25">
      <c r="B134" s="2"/>
      <c r="F134" s="22">
        <v>131</v>
      </c>
      <c r="G134" s="44">
        <f t="shared" si="44"/>
        <v>1.5738311855841265</v>
      </c>
      <c r="H134" s="44">
        <f t="shared" si="45"/>
        <v>1.7615786604140997</v>
      </c>
      <c r="I134" s="44">
        <f t="shared" si="46"/>
        <v>2.8240531496505268</v>
      </c>
      <c r="J134" s="44">
        <f t="shared" si="47"/>
        <v>4.0742751137169275</v>
      </c>
      <c r="K134" s="44">
        <f t="shared" si="48"/>
        <v>261.59347876588009</v>
      </c>
      <c r="L134" s="44">
        <f t="shared" si="49"/>
        <v>305.53028015487973</v>
      </c>
      <c r="M134" s="44">
        <f t="shared" si="50"/>
        <v>452.95925144178892</v>
      </c>
      <c r="N134" s="44">
        <f t="shared" si="51"/>
        <v>644.32502411769735</v>
      </c>
      <c r="O134" s="44">
        <f>SUM(IF(Calculator!$C$4&gt;=F134,G134,0),IF(Calculator!$C$5&gt;=F134,H134,0),IF(Calculator!$C$6&gt;=F134,I134,0),IF(Calculator!$C$7&gt;=F134,J134,0))</f>
        <v>0</v>
      </c>
      <c r="P134" s="44">
        <f t="shared" si="42"/>
        <v>0</v>
      </c>
      <c r="Q134" s="44">
        <f>IF(MAX(Calculator!$C$4:$C$7)&gt;=F134, Calculator!$C$11, 0)</f>
        <v>0</v>
      </c>
      <c r="R134" s="44">
        <f t="shared" si="35"/>
        <v>1.656664405878028</v>
      </c>
      <c r="S134" s="44">
        <f t="shared" si="36"/>
        <v>1.8542933267516839</v>
      </c>
      <c r="T134" s="44">
        <f t="shared" si="37"/>
        <v>2.9726875259479231</v>
      </c>
      <c r="U134" s="44">
        <f t="shared" si="37"/>
        <v>4.2887106460178188</v>
      </c>
      <c r="V134" s="44">
        <f t="shared" si="38"/>
        <v>275.36155659566327</v>
      </c>
      <c r="W134" s="44">
        <f t="shared" si="39"/>
        <v>321.6108212156629</v>
      </c>
      <c r="X134" s="44">
        <f t="shared" si="40"/>
        <v>476.79921204398835</v>
      </c>
      <c r="Y134" s="44">
        <f t="shared" si="40"/>
        <v>678.23686749231308</v>
      </c>
      <c r="Z134" s="44">
        <f t="shared" si="41"/>
        <v>0</v>
      </c>
      <c r="AA134" s="45">
        <f t="shared" si="43"/>
        <v>0</v>
      </c>
    </row>
    <row r="135" spans="2:27" x14ac:dyDescent="0.25">
      <c r="B135" s="2"/>
      <c r="F135" s="22">
        <v>132</v>
      </c>
      <c r="G135" s="44">
        <f t="shared" si="44"/>
        <v>1.571200348661862</v>
      </c>
      <c r="H135" s="44">
        <f t="shared" si="45"/>
        <v>1.7581689731731081</v>
      </c>
      <c r="I135" s="44">
        <f t="shared" si="46"/>
        <v>2.8200065068544373</v>
      </c>
      <c r="J135" s="44">
        <f t="shared" si="47"/>
        <v>4.0688126650470124</v>
      </c>
      <c r="K135" s="44">
        <f t="shared" si="48"/>
        <v>263.16467911454197</v>
      </c>
      <c r="L135" s="44">
        <f t="shared" si="49"/>
        <v>307.28844912805283</v>
      </c>
      <c r="M135" s="44">
        <f t="shared" si="50"/>
        <v>455.77925794864336</v>
      </c>
      <c r="N135" s="44">
        <f t="shared" si="51"/>
        <v>648.39383678274442</v>
      </c>
      <c r="O135" s="44">
        <f>SUM(IF(Calculator!$C$4&gt;=F135,G135,0),IF(Calculator!$C$5&gt;=F135,H135,0),IF(Calculator!$C$6&gt;=F135,I135,0),IF(Calculator!$C$7&gt;=F135,J135,0))</f>
        <v>0</v>
      </c>
      <c r="P135" s="44">
        <f t="shared" si="42"/>
        <v>0</v>
      </c>
      <c r="Q135" s="44">
        <f>IF(MAX(Calculator!$C$4:$C$7)&gt;=F135, Calculator!$C$11, 0)</f>
        <v>0</v>
      </c>
      <c r="R135" s="44">
        <f t="shared" si="35"/>
        <v>1.6538951038545917</v>
      </c>
      <c r="S135" s="44">
        <f t="shared" si="36"/>
        <v>1.8507041822874823</v>
      </c>
      <c r="T135" s="44">
        <f t="shared" si="37"/>
        <v>2.9684279019520394</v>
      </c>
      <c r="U135" s="44">
        <f t="shared" si="37"/>
        <v>4.2829607000494869</v>
      </c>
      <c r="V135" s="44">
        <f t="shared" si="38"/>
        <v>277.01545169951788</v>
      </c>
      <c r="W135" s="44">
        <f t="shared" si="39"/>
        <v>323.46152539795037</v>
      </c>
      <c r="X135" s="44">
        <f t="shared" si="40"/>
        <v>479.7676399459404</v>
      </c>
      <c r="Y135" s="44">
        <f t="shared" si="40"/>
        <v>682.51982819236252</v>
      </c>
      <c r="Z135" s="44">
        <f t="shared" si="41"/>
        <v>0</v>
      </c>
      <c r="AA135" s="45">
        <f t="shared" si="43"/>
        <v>0</v>
      </c>
    </row>
    <row r="136" spans="2:27" x14ac:dyDescent="0.25">
      <c r="B136" s="2"/>
      <c r="F136" s="22">
        <v>133</v>
      </c>
      <c r="G136" s="44">
        <f t="shared" si="44"/>
        <v>1.5685937154007439</v>
      </c>
      <c r="H136" s="44">
        <f t="shared" si="45"/>
        <v>1.7547915449142886</v>
      </c>
      <c r="I136" s="44">
        <f t="shared" si="46"/>
        <v>2.8159963383681959</v>
      </c>
      <c r="J136" s="44">
        <f t="shared" si="47"/>
        <v>4.0633989613356478</v>
      </c>
      <c r="K136" s="44">
        <f t="shared" si="48"/>
        <v>264.73327282994273</v>
      </c>
      <c r="L136" s="44">
        <f t="shared" si="49"/>
        <v>309.0432406729671</v>
      </c>
      <c r="M136" s="44">
        <f t="shared" si="50"/>
        <v>458.59525428701158</v>
      </c>
      <c r="N136" s="44">
        <f t="shared" si="51"/>
        <v>652.45723574408009</v>
      </c>
      <c r="O136" s="44">
        <f>SUM(IF(Calculator!$C$4&gt;=F136,G136,0),IF(Calculator!$C$5&gt;=F136,H136,0),IF(Calculator!$C$6&gt;=F136,I136,0),IF(Calculator!$C$7&gt;=F136,J136,0))</f>
        <v>0</v>
      </c>
      <c r="P136" s="44">
        <f t="shared" si="42"/>
        <v>0</v>
      </c>
      <c r="Q136" s="44">
        <f>IF(MAX(Calculator!$C$4:$C$7)&gt;=F136, Calculator!$C$11, 0)</f>
        <v>0</v>
      </c>
      <c r="R136" s="44">
        <f t="shared" si="35"/>
        <v>1.6511512793692043</v>
      </c>
      <c r="S136" s="44">
        <f t="shared" si="36"/>
        <v>1.8471489946466195</v>
      </c>
      <c r="T136" s="44">
        <f t="shared" si="37"/>
        <v>2.9642066719665219</v>
      </c>
      <c r="U136" s="44">
        <f t="shared" si="37"/>
        <v>4.2772620645638399</v>
      </c>
      <c r="V136" s="44">
        <f t="shared" si="38"/>
        <v>278.66660297888711</v>
      </c>
      <c r="W136" s="44">
        <f t="shared" si="39"/>
        <v>325.30867439259697</v>
      </c>
      <c r="X136" s="44">
        <f t="shared" si="40"/>
        <v>482.73184661790697</v>
      </c>
      <c r="Y136" s="44">
        <f t="shared" si="40"/>
        <v>686.79709025692648</v>
      </c>
      <c r="Z136" s="44">
        <f t="shared" si="41"/>
        <v>0</v>
      </c>
      <c r="AA136" s="45">
        <f t="shared" si="43"/>
        <v>0</v>
      </c>
    </row>
    <row r="137" spans="2:27" x14ac:dyDescent="0.25">
      <c r="B137" s="2"/>
      <c r="F137" s="22">
        <v>134</v>
      </c>
      <c r="G137" s="44">
        <f t="shared" si="44"/>
        <v>1.5660108836395339</v>
      </c>
      <c r="H137" s="44">
        <f t="shared" si="45"/>
        <v>1.7514458313062862</v>
      </c>
      <c r="I137" s="44">
        <f t="shared" si="46"/>
        <v>2.8120220446129673</v>
      </c>
      <c r="J137" s="44">
        <f t="shared" si="47"/>
        <v>4.0580332055864012</v>
      </c>
      <c r="K137" s="44">
        <f t="shared" si="48"/>
        <v>266.29928371358227</v>
      </c>
      <c r="L137" s="44">
        <f t="shared" si="49"/>
        <v>310.79468650427339</v>
      </c>
      <c r="M137" s="44">
        <f t="shared" si="50"/>
        <v>461.40727633162453</v>
      </c>
      <c r="N137" s="44">
        <f t="shared" si="51"/>
        <v>656.51526894966651</v>
      </c>
      <c r="O137" s="44">
        <f>SUM(IF(Calculator!$C$4&gt;=F137,G137,0),IF(Calculator!$C$5&gt;=F137,H137,0),IF(Calculator!$C$6&gt;=F137,I137,0),IF(Calculator!$C$7&gt;=F137,J137,0))</f>
        <v>0</v>
      </c>
      <c r="P137" s="44">
        <f t="shared" si="42"/>
        <v>0</v>
      </c>
      <c r="Q137" s="44">
        <f>IF(MAX(Calculator!$C$4:$C$7)&gt;=F137, Calculator!$C$11, 0)</f>
        <v>0</v>
      </c>
      <c r="R137" s="44">
        <f t="shared" si="35"/>
        <v>1.6484325090942462</v>
      </c>
      <c r="S137" s="44">
        <f t="shared" si="36"/>
        <v>1.8436271908487223</v>
      </c>
      <c r="T137" s="44">
        <f t="shared" si="37"/>
        <v>2.9600232048557551</v>
      </c>
      <c r="U137" s="44">
        <f t="shared" si="37"/>
        <v>4.2716139006172646</v>
      </c>
      <c r="V137" s="44">
        <f t="shared" si="38"/>
        <v>280.31503548798133</v>
      </c>
      <c r="W137" s="44">
        <f t="shared" si="39"/>
        <v>327.15230158344571</v>
      </c>
      <c r="X137" s="44">
        <f t="shared" si="40"/>
        <v>485.69186982276267</v>
      </c>
      <c r="Y137" s="44">
        <f t="shared" si="40"/>
        <v>691.06870415754372</v>
      </c>
      <c r="Z137" s="44">
        <f t="shared" si="41"/>
        <v>0</v>
      </c>
      <c r="AA137" s="45">
        <f t="shared" si="43"/>
        <v>0</v>
      </c>
    </row>
    <row r="138" spans="2:27" x14ac:dyDescent="0.25">
      <c r="B138" s="2"/>
      <c r="F138" s="22">
        <v>135</v>
      </c>
      <c r="G138" s="44">
        <f t="shared" si="44"/>
        <v>1.5634514608372234</v>
      </c>
      <c r="H138" s="44">
        <f t="shared" si="45"/>
        <v>1.7481313011777888</v>
      </c>
      <c r="I138" s="44">
        <f t="shared" si="46"/>
        <v>2.8080830402497297</v>
      </c>
      <c r="J138" s="44">
        <f t="shared" si="47"/>
        <v>4.0527146196622361</v>
      </c>
      <c r="K138" s="44">
        <f t="shared" si="48"/>
        <v>267.86273517441947</v>
      </c>
      <c r="L138" s="44">
        <f t="shared" si="49"/>
        <v>312.54281780545119</v>
      </c>
      <c r="M138" s="44">
        <f t="shared" si="50"/>
        <v>464.21535937187429</v>
      </c>
      <c r="N138" s="44">
        <f t="shared" si="51"/>
        <v>660.5679835693287</v>
      </c>
      <c r="O138" s="44">
        <f>SUM(IF(Calculator!$C$4&gt;=F138,G138,0),IF(Calculator!$C$5&gt;=F138,H138,0),IF(Calculator!$C$6&gt;=F138,I138,0),IF(Calculator!$C$7&gt;=F138,J138,0))</f>
        <v>0</v>
      </c>
      <c r="P138" s="44">
        <f t="shared" si="42"/>
        <v>0</v>
      </c>
      <c r="Q138" s="44">
        <f>IF(MAX(Calculator!$C$4:$C$7)&gt;=F138, Calculator!$C$11, 0)</f>
        <v>0</v>
      </c>
      <c r="R138" s="44">
        <f t="shared" si="35"/>
        <v>1.6457383798286562</v>
      </c>
      <c r="S138" s="44">
        <f t="shared" si="36"/>
        <v>1.8401382117660936</v>
      </c>
      <c r="T138" s="44">
        <f t="shared" si="37"/>
        <v>2.9558768844733998</v>
      </c>
      <c r="U138" s="44">
        <f t="shared" si="37"/>
        <v>4.2660153891181434</v>
      </c>
      <c r="V138" s="44">
        <f t="shared" si="38"/>
        <v>281.96077386780996</v>
      </c>
      <c r="W138" s="44">
        <f t="shared" si="39"/>
        <v>328.99243979521179</v>
      </c>
      <c r="X138" s="44">
        <f t="shared" si="40"/>
        <v>488.64774670723614</v>
      </c>
      <c r="Y138" s="44">
        <f t="shared" si="40"/>
        <v>695.33471954666186</v>
      </c>
      <c r="Z138" s="44">
        <f t="shared" si="41"/>
        <v>0</v>
      </c>
      <c r="AA138" s="45">
        <f t="shared" si="43"/>
        <v>0</v>
      </c>
    </row>
    <row r="139" spans="2:27" x14ac:dyDescent="0.25">
      <c r="B139" s="2"/>
      <c r="F139" s="22">
        <v>136</v>
      </c>
      <c r="G139" s="44">
        <f t="shared" si="44"/>
        <v>1.5609150637736575</v>
      </c>
      <c r="H139" s="44">
        <f t="shared" si="45"/>
        <v>1.7448474361046749</v>
      </c>
      <c r="I139" s="44">
        <f t="shared" si="46"/>
        <v>2.8041787537385243</v>
      </c>
      <c r="J139" s="44">
        <f t="shared" si="47"/>
        <v>4.0474424437033907</v>
      </c>
      <c r="K139" s="44">
        <f t="shared" si="48"/>
        <v>269.42365023819315</v>
      </c>
      <c r="L139" s="44">
        <f t="shared" si="49"/>
        <v>314.28766524155589</v>
      </c>
      <c r="M139" s="44">
        <f t="shared" si="50"/>
        <v>467.01953812561283</v>
      </c>
      <c r="N139" s="44">
        <f t="shared" si="51"/>
        <v>664.61542601303211</v>
      </c>
      <c r="O139" s="44">
        <f>SUM(IF(Calculator!$C$4&gt;=F139,G139,0),IF(Calculator!$C$5&gt;=F139,H139,0),IF(Calculator!$C$6&gt;=F139,I139,0),IF(Calculator!$C$7&gt;=F139,J139,0))</f>
        <v>0</v>
      </c>
      <c r="P139" s="44">
        <f t="shared" si="42"/>
        <v>0</v>
      </c>
      <c r="Q139" s="44">
        <f>IF(MAX(Calculator!$C$4:$C$7)&gt;=F139, Calculator!$C$11, 0)</f>
        <v>0</v>
      </c>
      <c r="R139" s="44">
        <f t="shared" si="35"/>
        <v>1.6430684881827975</v>
      </c>
      <c r="S139" s="44">
        <f t="shared" si="36"/>
        <v>1.8366815116891315</v>
      </c>
      <c r="T139" s="44">
        <f t="shared" si="37"/>
        <v>2.951767109198447</v>
      </c>
      <c r="U139" s="44">
        <f t="shared" si="37"/>
        <v>4.2604657302140954</v>
      </c>
      <c r="V139" s="44">
        <f t="shared" si="38"/>
        <v>283.60384235599281</v>
      </c>
      <c r="W139" s="44">
        <f t="shared" si="39"/>
        <v>330.82912130690096</v>
      </c>
      <c r="X139" s="44">
        <f t="shared" si="40"/>
        <v>491.59951381643458</v>
      </c>
      <c r="Y139" s="44">
        <f t="shared" si="40"/>
        <v>699.5951852768759</v>
      </c>
      <c r="Z139" s="44">
        <f t="shared" si="41"/>
        <v>0</v>
      </c>
      <c r="AA139" s="45">
        <f t="shared" si="43"/>
        <v>0</v>
      </c>
    </row>
    <row r="140" spans="2:27" x14ac:dyDescent="0.25">
      <c r="B140" s="2"/>
      <c r="F140" s="22">
        <v>137</v>
      </c>
      <c r="G140" s="44">
        <f t="shared" si="44"/>
        <v>1.558401318261603</v>
      </c>
      <c r="H140" s="44">
        <f t="shared" si="45"/>
        <v>1.7415937300130435</v>
      </c>
      <c r="I140" s="44">
        <f t="shared" si="46"/>
        <v>2.8003086269144735</v>
      </c>
      <c r="J140" s="44">
        <f t="shared" si="47"/>
        <v>4.0422159355673442</v>
      </c>
      <c r="K140" s="44">
        <f t="shared" si="48"/>
        <v>270.98205155645473</v>
      </c>
      <c r="L140" s="44">
        <f t="shared" si="49"/>
        <v>316.02925897156894</v>
      </c>
      <c r="M140" s="44">
        <f t="shared" si="50"/>
        <v>469.81984675252733</v>
      </c>
      <c r="N140" s="44">
        <f t="shared" si="51"/>
        <v>668.65764194859946</v>
      </c>
      <c r="O140" s="44">
        <f>SUM(IF(Calculator!$C$4&gt;=F140,G140,0),IF(Calculator!$C$5&gt;=F140,H140,0),IF(Calculator!$C$6&gt;=F140,I140,0),IF(Calculator!$C$7&gt;=F140,J140,0))</f>
        <v>0</v>
      </c>
      <c r="P140" s="44">
        <f t="shared" si="42"/>
        <v>0</v>
      </c>
      <c r="Q140" s="44">
        <f>IF(MAX(Calculator!$C$4:$C$7)&gt;=F140, Calculator!$C$11, 0)</f>
        <v>0</v>
      </c>
      <c r="R140" s="44">
        <f t="shared" si="35"/>
        <v>1.6404224402753718</v>
      </c>
      <c r="S140" s="44">
        <f t="shared" si="36"/>
        <v>1.833256557908467</v>
      </c>
      <c r="T140" s="44">
        <f t="shared" si="37"/>
        <v>2.9476932914889198</v>
      </c>
      <c r="U140" s="44">
        <f t="shared" si="37"/>
        <v>4.2549641427024678</v>
      </c>
      <c r="V140" s="44">
        <f t="shared" si="38"/>
        <v>285.24426479626817</v>
      </c>
      <c r="W140" s="44">
        <f t="shared" si="39"/>
        <v>332.6623778648094</v>
      </c>
      <c r="X140" s="44">
        <f t="shared" si="40"/>
        <v>494.5472071079235</v>
      </c>
      <c r="Y140" s="44">
        <f t="shared" si="40"/>
        <v>703.85014941957843</v>
      </c>
      <c r="Z140" s="44">
        <f t="shared" si="41"/>
        <v>0</v>
      </c>
      <c r="AA140" s="45">
        <f t="shared" si="43"/>
        <v>0</v>
      </c>
    </row>
    <row r="141" spans="2:27" x14ac:dyDescent="0.25">
      <c r="B141" s="2"/>
      <c r="F141" s="22">
        <v>138</v>
      </c>
      <c r="G141" s="44">
        <f t="shared" si="44"/>
        <v>1.5559098588697333</v>
      </c>
      <c r="H141" s="44">
        <f t="shared" si="45"/>
        <v>1.7383696887973923</v>
      </c>
      <c r="I141" s="44">
        <f t="shared" si="46"/>
        <v>2.7964721145798146</v>
      </c>
      <c r="J141" s="44">
        <f t="shared" si="47"/>
        <v>4.0370343702898959</v>
      </c>
      <c r="K141" s="44">
        <f t="shared" si="48"/>
        <v>272.53796141532445</v>
      </c>
      <c r="L141" s="44">
        <f t="shared" si="49"/>
        <v>317.76762866036631</v>
      </c>
      <c r="M141" s="44">
        <f t="shared" si="50"/>
        <v>472.61631886710717</v>
      </c>
      <c r="N141" s="44">
        <f t="shared" si="51"/>
        <v>672.69467631888938</v>
      </c>
      <c r="O141" s="44">
        <f>SUM(IF(Calculator!$C$4&gt;=F141,G141,0),IF(Calculator!$C$5&gt;=F141,H141,0),IF(Calculator!$C$6&gt;=F141,I141,0),IF(Calculator!$C$7&gt;=F141,J141,0))</f>
        <v>0</v>
      </c>
      <c r="P141" s="44">
        <f t="shared" si="42"/>
        <v>0</v>
      </c>
      <c r="Q141" s="44">
        <f>IF(MAX(Calculator!$C$4:$C$7)&gt;=F141, Calculator!$C$11, 0)</f>
        <v>0</v>
      </c>
      <c r="R141" s="44">
        <f t="shared" si="35"/>
        <v>1.6377998514418246</v>
      </c>
      <c r="S141" s="44">
        <f t="shared" si="36"/>
        <v>1.8298628303130446</v>
      </c>
      <c r="T141" s="44">
        <f t="shared" si="37"/>
        <v>2.9436548574524366</v>
      </c>
      <c r="U141" s="44">
        <f t="shared" si="37"/>
        <v>4.2495098634630484</v>
      </c>
      <c r="V141" s="44">
        <f t="shared" si="38"/>
        <v>286.88206464770997</v>
      </c>
      <c r="W141" s="44">
        <f t="shared" si="39"/>
        <v>334.49224069512246</v>
      </c>
      <c r="X141" s="44">
        <f t="shared" si="40"/>
        <v>497.49086196537598</v>
      </c>
      <c r="Y141" s="44">
        <f t="shared" si="40"/>
        <v>708.09965928304143</v>
      </c>
      <c r="Z141" s="44">
        <f t="shared" si="41"/>
        <v>0</v>
      </c>
      <c r="AA141" s="45">
        <f t="shared" si="43"/>
        <v>0</v>
      </c>
    </row>
    <row r="142" spans="2:27" x14ac:dyDescent="0.25">
      <c r="B142" s="2"/>
      <c r="F142" s="22">
        <v>139</v>
      </c>
      <c r="G142" s="44">
        <f t="shared" si="44"/>
        <v>1.553440328656053</v>
      </c>
      <c r="H142" s="44">
        <f t="shared" si="45"/>
        <v>1.7351748299532821</v>
      </c>
      <c r="I142" s="44">
        <f t="shared" si="46"/>
        <v>2.7926686841112343</v>
      </c>
      <c r="J142" s="44">
        <f t="shared" si="47"/>
        <v>4.0318970395664158</v>
      </c>
      <c r="K142" s="44">
        <f t="shared" si="48"/>
        <v>274.0914017439805</v>
      </c>
      <c r="L142" s="44">
        <f t="shared" si="49"/>
        <v>319.50280349031959</v>
      </c>
      <c r="M142" s="44">
        <f t="shared" si="50"/>
        <v>475.40898755121839</v>
      </c>
      <c r="N142" s="44">
        <f t="shared" si="51"/>
        <v>676.72657335845577</v>
      </c>
      <c r="O142" s="44">
        <f>SUM(IF(Calculator!$C$4&gt;=F142,G142,0),IF(Calculator!$C$5&gt;=F142,H142,0),IF(Calculator!$C$6&gt;=F142,I142,0),IF(Calculator!$C$7&gt;=F142,J142,0))</f>
        <v>0</v>
      </c>
      <c r="P142" s="44">
        <f t="shared" si="42"/>
        <v>0</v>
      </c>
      <c r="Q142" s="44">
        <f>IF(MAX(Calculator!$C$4:$C$7)&gt;=F142, Calculator!$C$11, 0)</f>
        <v>0</v>
      </c>
      <c r="R142" s="44">
        <f t="shared" si="35"/>
        <v>1.6352003459537401</v>
      </c>
      <c r="S142" s="44">
        <f t="shared" si="36"/>
        <v>1.8264998210034549</v>
      </c>
      <c r="T142" s="44">
        <f t="shared" si="37"/>
        <v>2.9396512464328781</v>
      </c>
      <c r="U142" s="44">
        <f t="shared" si="37"/>
        <v>4.2441021469120166</v>
      </c>
      <c r="V142" s="44">
        <f t="shared" si="38"/>
        <v>288.51726499366367</v>
      </c>
      <c r="W142" s="44">
        <f t="shared" si="39"/>
        <v>336.3187405161259</v>
      </c>
      <c r="X142" s="44">
        <f t="shared" si="40"/>
        <v>500.43051321180883</v>
      </c>
      <c r="Y142" s="44">
        <f t="shared" si="40"/>
        <v>712.34376142995347</v>
      </c>
      <c r="Z142" s="44">
        <f t="shared" si="41"/>
        <v>0</v>
      </c>
      <c r="AA142" s="45">
        <f t="shared" si="43"/>
        <v>0</v>
      </c>
    </row>
    <row r="143" spans="2:27" x14ac:dyDescent="0.25">
      <c r="B143" s="2"/>
      <c r="F143" s="22">
        <v>140</v>
      </c>
      <c r="G143" s="44">
        <f t="shared" si="44"/>
        <v>1.5509923789112814</v>
      </c>
      <c r="H143" s="44">
        <f t="shared" si="45"/>
        <v>1.7320086822238137</v>
      </c>
      <c r="I143" s="44">
        <f t="shared" si="46"/>
        <v>2.7888978150818158</v>
      </c>
      <c r="J143" s="44">
        <f t="shared" si="47"/>
        <v>4.0268032512523497</v>
      </c>
      <c r="K143" s="44">
        <f t="shared" si="48"/>
        <v>275.6423941228918</v>
      </c>
      <c r="L143" s="44">
        <f t="shared" si="49"/>
        <v>321.2348121725434</v>
      </c>
      <c r="M143" s="44">
        <f t="shared" si="50"/>
        <v>478.19788536630023</v>
      </c>
      <c r="N143" s="44">
        <f t="shared" si="51"/>
        <v>680.75337660970808</v>
      </c>
      <c r="O143" s="44">
        <f>SUM(IF(Calculator!$C$4&gt;=F143,G143,0),IF(Calculator!$C$5&gt;=F143,H143,0),IF(Calculator!$C$6&gt;=F143,I143,0),IF(Calculator!$C$7&gt;=F143,J143,0))</f>
        <v>0</v>
      </c>
      <c r="P143" s="44">
        <f t="shared" si="42"/>
        <v>0</v>
      </c>
      <c r="Q143" s="44">
        <f>IF(MAX(Calculator!$C$4:$C$7)&gt;=F143, Calculator!$C$11, 0)</f>
        <v>0</v>
      </c>
      <c r="R143" s="44">
        <f t="shared" si="35"/>
        <v>1.6326235567487173</v>
      </c>
      <c r="S143" s="44">
        <f t="shared" si="36"/>
        <v>1.8231670339198038</v>
      </c>
      <c r="T143" s="44">
        <f t="shared" si="37"/>
        <v>2.9356819106124377</v>
      </c>
      <c r="U143" s="44">
        <f t="shared" si="37"/>
        <v>4.2387402644761574</v>
      </c>
      <c r="V143" s="44">
        <f t="shared" si="38"/>
        <v>290.14988855041241</v>
      </c>
      <c r="W143" s="44">
        <f t="shared" si="39"/>
        <v>338.14190755004569</v>
      </c>
      <c r="X143" s="44">
        <f t="shared" si="40"/>
        <v>503.36619512242129</v>
      </c>
      <c r="Y143" s="44">
        <f t="shared" si="40"/>
        <v>716.58250169442965</v>
      </c>
      <c r="Z143" s="44">
        <f t="shared" si="41"/>
        <v>0</v>
      </c>
      <c r="AA143" s="45">
        <f t="shared" si="43"/>
        <v>0</v>
      </c>
    </row>
    <row r="144" spans="2:27" x14ac:dyDescent="0.25">
      <c r="B144" s="2"/>
      <c r="F144" s="22">
        <v>141</v>
      </c>
      <c r="G144" s="44">
        <f t="shared" si="44"/>
        <v>1.5485656689117697</v>
      </c>
      <c r="H144" s="44">
        <f t="shared" si="45"/>
        <v>1.7288707852593228</v>
      </c>
      <c r="I144" s="44">
        <f t="shared" si="46"/>
        <v>2.7851589988969678</v>
      </c>
      <c r="J144" s="44">
        <f t="shared" si="47"/>
        <v>4.0217523288821662</v>
      </c>
      <c r="K144" s="44">
        <f t="shared" si="48"/>
        <v>277.19095979180355</v>
      </c>
      <c r="L144" s="44">
        <f t="shared" si="49"/>
        <v>322.96368295780275</v>
      </c>
      <c r="M144" s="44">
        <f t="shared" si="50"/>
        <v>480.9830443651972</v>
      </c>
      <c r="N144" s="44">
        <f t="shared" si="51"/>
        <v>684.77512893859023</v>
      </c>
      <c r="O144" s="44">
        <f>SUM(IF(Calculator!$C$4&gt;=F144,G144,0),IF(Calculator!$C$5&gt;=F144,H144,0),IF(Calculator!$C$6&gt;=F144,I144,0),IF(Calculator!$C$7&gt;=F144,J144,0))</f>
        <v>0</v>
      </c>
      <c r="P144" s="44">
        <f t="shared" si="42"/>
        <v>0</v>
      </c>
      <c r="Q144" s="44">
        <f>IF(MAX(Calculator!$C$4:$C$7)&gt;=F144, Calculator!$C$11, 0)</f>
        <v>0</v>
      </c>
      <c r="R144" s="44">
        <f t="shared" si="35"/>
        <v>1.6300691251702839</v>
      </c>
      <c r="S144" s="44">
        <f t="shared" si="36"/>
        <v>1.8198639844834978</v>
      </c>
      <c r="T144" s="44">
        <f t="shared" si="37"/>
        <v>2.9317463146283873</v>
      </c>
      <c r="U144" s="44">
        <f t="shared" si="37"/>
        <v>4.2334235040864909</v>
      </c>
      <c r="V144" s="44">
        <f t="shared" si="38"/>
        <v>291.77995767558269</v>
      </c>
      <c r="W144" s="44">
        <f t="shared" si="39"/>
        <v>339.96177153452925</v>
      </c>
      <c r="X144" s="44">
        <f t="shared" si="40"/>
        <v>506.2979414370497</v>
      </c>
      <c r="Y144" s="44">
        <f t="shared" si="40"/>
        <v>720.81592519851608</v>
      </c>
      <c r="Z144" s="44">
        <f t="shared" si="41"/>
        <v>0</v>
      </c>
      <c r="AA144" s="45">
        <f t="shared" si="43"/>
        <v>0</v>
      </c>
    </row>
    <row r="145" spans="2:27" x14ac:dyDescent="0.25">
      <c r="B145" s="2"/>
      <c r="F145" s="22">
        <v>142</v>
      </c>
      <c r="G145" s="44">
        <f t="shared" si="44"/>
        <v>1.5461598656815254</v>
      </c>
      <c r="H145" s="44">
        <f t="shared" si="45"/>
        <v>1.7257606892897004</v>
      </c>
      <c r="I145" s="44">
        <f t="shared" si="46"/>
        <v>2.7814517384437156</v>
      </c>
      <c r="J145" s="44">
        <f t="shared" si="47"/>
        <v>4.0167436112059054</v>
      </c>
      <c r="K145" s="44">
        <f t="shared" si="48"/>
        <v>278.7371196574851</v>
      </c>
      <c r="L145" s="44">
        <f t="shared" si="49"/>
        <v>324.68944364709245</v>
      </c>
      <c r="M145" s="44">
        <f t="shared" si="50"/>
        <v>483.76449610364091</v>
      </c>
      <c r="N145" s="44">
        <f t="shared" si="51"/>
        <v>688.79187254979615</v>
      </c>
      <c r="O145" s="44">
        <f>SUM(IF(Calculator!$C$4&gt;=F145,G145,0),IF(Calculator!$C$5&gt;=F145,H145,0),IF(Calculator!$C$6&gt;=F145,I145,0),IF(Calculator!$C$7&gt;=F145,J145,0))</f>
        <v>0</v>
      </c>
      <c r="P145" s="44">
        <f t="shared" si="42"/>
        <v>0</v>
      </c>
      <c r="Q145" s="44">
        <f>IF(MAX(Calculator!$C$4:$C$7)&gt;=F145, Calculator!$C$11, 0)</f>
        <v>0</v>
      </c>
      <c r="R145" s="44">
        <f t="shared" si="35"/>
        <v>1.6275367007173953</v>
      </c>
      <c r="S145" s="44">
        <f t="shared" si="36"/>
        <v>1.8165901992523164</v>
      </c>
      <c r="T145" s="44">
        <f t="shared" si="37"/>
        <v>2.9278439352039114</v>
      </c>
      <c r="U145" s="44">
        <f t="shared" si="37"/>
        <v>4.2281511696904266</v>
      </c>
      <c r="V145" s="44">
        <f t="shared" si="38"/>
        <v>293.40749437630012</v>
      </c>
      <c r="W145" s="44">
        <f t="shared" si="39"/>
        <v>341.77836173378154</v>
      </c>
      <c r="X145" s="44">
        <f t="shared" si="40"/>
        <v>509.2257853722536</v>
      </c>
      <c r="Y145" s="44">
        <f t="shared" si="40"/>
        <v>725.04407636820656</v>
      </c>
      <c r="Z145" s="44">
        <f t="shared" si="41"/>
        <v>0</v>
      </c>
      <c r="AA145" s="45">
        <f t="shared" si="43"/>
        <v>0</v>
      </c>
    </row>
    <row r="146" spans="2:27" x14ac:dyDescent="0.25">
      <c r="B146" s="2"/>
      <c r="F146" s="22">
        <v>143</v>
      </c>
      <c r="G146" s="44">
        <f t="shared" si="44"/>
        <v>1.5437746437629409</v>
      </c>
      <c r="H146" s="44">
        <f t="shared" si="45"/>
        <v>1.7226779548087812</v>
      </c>
      <c r="I146" s="44">
        <f t="shared" si="46"/>
        <v>2.7777755477527641</v>
      </c>
      <c r="J146" s="44">
        <f t="shared" si="47"/>
        <v>4.0117764517425876</v>
      </c>
      <c r="K146" s="44">
        <f t="shared" si="48"/>
        <v>280.28089430124805</v>
      </c>
      <c r="L146" s="44">
        <f t="shared" si="49"/>
        <v>326.41212160190122</v>
      </c>
      <c r="M146" s="44">
        <f t="shared" si="50"/>
        <v>486.54227165139366</v>
      </c>
      <c r="N146" s="44">
        <f t="shared" si="51"/>
        <v>692.8036490015387</v>
      </c>
      <c r="O146" s="44">
        <f>SUM(IF(Calculator!$C$4&gt;=F146,G146,0),IF(Calculator!$C$5&gt;=F146,H146,0),IF(Calculator!$C$6&gt;=F146,I146,0),IF(Calculator!$C$7&gt;=F146,J146,0))</f>
        <v>0</v>
      </c>
      <c r="P146" s="44">
        <f t="shared" si="42"/>
        <v>0</v>
      </c>
      <c r="Q146" s="44">
        <f>IF(MAX(Calculator!$C$4:$C$7)&gt;=F146, Calculator!$C$11, 0)</f>
        <v>0</v>
      </c>
      <c r="R146" s="44">
        <f t="shared" si="35"/>
        <v>1.6250259408030958</v>
      </c>
      <c r="S146" s="44">
        <f t="shared" si="36"/>
        <v>1.8133452155881908</v>
      </c>
      <c r="T146" s="44">
        <f t="shared" si="37"/>
        <v>2.9239742607923835</v>
      </c>
      <c r="U146" s="44">
        <f t="shared" si="37"/>
        <v>4.2229225807816713</v>
      </c>
      <c r="V146" s="44">
        <f t="shared" si="38"/>
        <v>295.03252031710321</v>
      </c>
      <c r="W146" s="44">
        <f t="shared" si="39"/>
        <v>343.59170694936972</v>
      </c>
      <c r="X146" s="44">
        <f t="shared" si="40"/>
        <v>512.14975963304596</v>
      </c>
      <c r="Y146" s="44">
        <f t="shared" si="40"/>
        <v>729.26699894898809</v>
      </c>
      <c r="Z146" s="44">
        <f t="shared" si="41"/>
        <v>0</v>
      </c>
      <c r="AA146" s="45">
        <f t="shared" si="43"/>
        <v>0</v>
      </c>
    </row>
    <row r="147" spans="2:27" x14ac:dyDescent="0.25">
      <c r="B147" s="2"/>
      <c r="F147" s="22">
        <v>144</v>
      </c>
      <c r="G147" s="44">
        <f t="shared" si="44"/>
        <v>1.5414096849958665</v>
      </c>
      <c r="H147" s="44">
        <f t="shared" si="45"/>
        <v>1.7196221522702853</v>
      </c>
      <c r="I147" s="44">
        <f t="shared" si="46"/>
        <v>2.7741299516728111</v>
      </c>
      <c r="J147" s="44">
        <f t="shared" si="47"/>
        <v>4.0068502183497561</v>
      </c>
      <c r="K147" s="44">
        <f t="shared" si="48"/>
        <v>281.82230398624392</v>
      </c>
      <c r="L147" s="44">
        <f t="shared" si="49"/>
        <v>328.13174375417151</v>
      </c>
      <c r="M147" s="44">
        <f t="shared" si="50"/>
        <v>489.31640160306648</v>
      </c>
      <c r="N147" s="44">
        <f t="shared" si="51"/>
        <v>696.81049921988847</v>
      </c>
      <c r="O147" s="44">
        <f>SUM(IF(Calculator!$C$4&gt;=F147,G147,0),IF(Calculator!$C$5&gt;=F147,H147,0),IF(Calculator!$C$6&gt;=F147,I147,0),IF(Calculator!$C$7&gt;=F147,J147,0))</f>
        <v>0</v>
      </c>
      <c r="P147" s="44">
        <f t="shared" si="42"/>
        <v>0</v>
      </c>
      <c r="Q147" s="44">
        <f>IF(MAX(Calculator!$C$4:$C$7)&gt;=F147, Calculator!$C$11, 0)</f>
        <v>0</v>
      </c>
      <c r="R147" s="44">
        <f t="shared" si="35"/>
        <v>1.6225365105219649</v>
      </c>
      <c r="S147" s="44">
        <f t="shared" si="36"/>
        <v>1.8101285813371424</v>
      </c>
      <c r="T147" s="44">
        <f t="shared" si="37"/>
        <v>2.9201367912345382</v>
      </c>
      <c r="U147" s="44">
        <f t="shared" si="37"/>
        <v>4.2177370719471119</v>
      </c>
      <c r="V147" s="44">
        <f t="shared" si="38"/>
        <v>296.65505682762517</v>
      </c>
      <c r="W147" s="44">
        <f t="shared" si="39"/>
        <v>345.40183553070688</v>
      </c>
      <c r="X147" s="44">
        <f t="shared" si="40"/>
        <v>515.0698964242805</v>
      </c>
      <c r="Y147" s="44">
        <f t="shared" si="40"/>
        <v>733.48473602093532</v>
      </c>
      <c r="Z147" s="44">
        <f t="shared" si="41"/>
        <v>0</v>
      </c>
      <c r="AA147" s="45">
        <f t="shared" si="43"/>
        <v>0</v>
      </c>
    </row>
    <row r="148" spans="2:27" x14ac:dyDescent="0.25">
      <c r="B148" s="2"/>
      <c r="F148" s="22">
        <v>145</v>
      </c>
      <c r="G148" s="44">
        <f t="shared" si="44"/>
        <v>1.5390646783046498</v>
      </c>
      <c r="H148" s="44">
        <f t="shared" si="45"/>
        <v>1.7165928617948043</v>
      </c>
      <c r="I148" s="44">
        <f t="shared" si="46"/>
        <v>2.7705144855565464</v>
      </c>
      <c r="J148" s="44">
        <f t="shared" si="47"/>
        <v>4.0019642928084433</v>
      </c>
      <c r="K148" s="44">
        <f t="shared" si="48"/>
        <v>283.36136866454859</v>
      </c>
      <c r="L148" s="44">
        <f t="shared" si="49"/>
        <v>329.84833661596633</v>
      </c>
      <c r="M148" s="44">
        <f t="shared" si="50"/>
        <v>492.08691608862301</v>
      </c>
      <c r="N148" s="44">
        <f t="shared" si="51"/>
        <v>700.81246351269692</v>
      </c>
      <c r="O148" s="44">
        <f>SUM(IF(Calculator!$C$4&gt;=F148,G148,0),IF(Calculator!$C$5&gt;=F148,H148,0),IF(Calculator!$C$6&gt;=F148,I148,0),IF(Calculator!$C$7&gt;=F148,J148,0))</f>
        <v>0</v>
      </c>
      <c r="P148" s="44">
        <f t="shared" si="42"/>
        <v>0</v>
      </c>
      <c r="Q148" s="44">
        <f>IF(MAX(Calculator!$C$4:$C$7)&gt;=F148, Calculator!$C$11, 0)</f>
        <v>0</v>
      </c>
      <c r="R148" s="44">
        <f t="shared" si="35"/>
        <v>1.6200680824259472</v>
      </c>
      <c r="S148" s="44">
        <f t="shared" si="36"/>
        <v>1.8069398545208468</v>
      </c>
      <c r="T148" s="44">
        <f t="shared" si="37"/>
        <v>2.9163310374279439</v>
      </c>
      <c r="U148" s="44">
        <f t="shared" si="37"/>
        <v>4.2125939924299409</v>
      </c>
      <c r="V148" s="44">
        <f t="shared" si="38"/>
        <v>298.27512491005115</v>
      </c>
      <c r="W148" s="44">
        <f t="shared" si="39"/>
        <v>347.20877538522774</v>
      </c>
      <c r="X148" s="44">
        <f t="shared" si="40"/>
        <v>517.98622746170849</v>
      </c>
      <c r="Y148" s="44">
        <f t="shared" si="40"/>
        <v>737.69733001336522</v>
      </c>
      <c r="Z148" s="44">
        <f t="shared" si="41"/>
        <v>0</v>
      </c>
      <c r="AA148" s="45">
        <f t="shared" si="43"/>
        <v>0</v>
      </c>
    </row>
    <row r="149" spans="2:27" x14ac:dyDescent="0.25">
      <c r="B149" s="2"/>
      <c r="F149" s="22">
        <v>146</v>
      </c>
      <c r="G149" s="44">
        <f t="shared" si="44"/>
        <v>1.5367393194928134</v>
      </c>
      <c r="H149" s="44">
        <f t="shared" si="45"/>
        <v>1.713589672887361</v>
      </c>
      <c r="I149" s="44">
        <f t="shared" si="46"/>
        <v>2.7669286949578744</v>
      </c>
      <c r="J149" s="44">
        <f t="shared" si="47"/>
        <v>3.9971180704229354</v>
      </c>
      <c r="K149" s="44">
        <f t="shared" si="48"/>
        <v>284.89810798404142</v>
      </c>
      <c r="L149" s="44">
        <f t="shared" si="49"/>
        <v>331.56192628885367</v>
      </c>
      <c r="M149" s="44">
        <f t="shared" si="50"/>
        <v>494.85384478358088</v>
      </c>
      <c r="N149" s="44">
        <f t="shared" si="51"/>
        <v>704.80958158311989</v>
      </c>
      <c r="O149" s="44">
        <f>SUM(IF(Calculator!$C$4&gt;=F149,G149,0),IF(Calculator!$C$5&gt;=F149,H149,0),IF(Calculator!$C$6&gt;=F149,I149,0),IF(Calculator!$C$7&gt;=F149,J149,0))</f>
        <v>0</v>
      </c>
      <c r="P149" s="44">
        <f t="shared" si="42"/>
        <v>0</v>
      </c>
      <c r="Q149" s="44">
        <f>IF(MAX(Calculator!$C$4:$C$7)&gt;=F149, Calculator!$C$11, 0)</f>
        <v>0</v>
      </c>
      <c r="R149" s="44">
        <f t="shared" si="35"/>
        <v>1.6176203363082247</v>
      </c>
      <c r="S149" s="44">
        <f t="shared" si="36"/>
        <v>1.8037786030393275</v>
      </c>
      <c r="T149" s="44">
        <f t="shared" si="37"/>
        <v>2.9125565210082889</v>
      </c>
      <c r="U149" s="44">
        <f t="shared" si="37"/>
        <v>4.2074927057083533</v>
      </c>
      <c r="V149" s="44">
        <f t="shared" si="38"/>
        <v>299.89274524635942</v>
      </c>
      <c r="W149" s="44">
        <f t="shared" si="39"/>
        <v>349.01255398826703</v>
      </c>
      <c r="X149" s="44">
        <f t="shared" si="40"/>
        <v>520.89878398271674</v>
      </c>
      <c r="Y149" s="44">
        <f t="shared" si="40"/>
        <v>741.90482271907365</v>
      </c>
      <c r="Z149" s="44">
        <f t="shared" si="41"/>
        <v>0</v>
      </c>
      <c r="AA149" s="45">
        <f t="shared" si="43"/>
        <v>0</v>
      </c>
    </row>
    <row r="150" spans="2:27" x14ac:dyDescent="0.25">
      <c r="B150" s="2"/>
      <c r="F150" s="22">
        <v>147</v>
      </c>
      <c r="G150" s="44">
        <f t="shared" si="44"/>
        <v>1.5344333110450439</v>
      </c>
      <c r="H150" s="44">
        <f t="shared" si="45"/>
        <v>1.7106121841650919</v>
      </c>
      <c r="I150" s="44">
        <f t="shared" si="46"/>
        <v>2.7633721353398633</v>
      </c>
      <c r="J150" s="44">
        <f t="shared" si="47"/>
        <v>3.9923109596346826</v>
      </c>
      <c r="K150" s="44">
        <f t="shared" si="48"/>
        <v>286.43254129508648</v>
      </c>
      <c r="L150" s="44">
        <f t="shared" si="49"/>
        <v>333.27253847301876</v>
      </c>
      <c r="M150" s="44">
        <f t="shared" si="50"/>
        <v>497.61721691892075</v>
      </c>
      <c r="N150" s="44">
        <f t="shared" si="51"/>
        <v>708.80189254275456</v>
      </c>
      <c r="O150" s="44">
        <f>SUM(IF(Calculator!$C$4&gt;=F150,G150,0),IF(Calculator!$C$5&gt;=F150,H150,0),IF(Calculator!$C$6&gt;=F150,I150,0),IF(Calculator!$C$7&gt;=F150,J150,0))</f>
        <v>0</v>
      </c>
      <c r="P150" s="44">
        <f t="shared" si="42"/>
        <v>0</v>
      </c>
      <c r="Q150" s="44">
        <f>IF(MAX(Calculator!$C$4:$C$7)&gt;=F150, Calculator!$C$11, 0)</f>
        <v>0</v>
      </c>
      <c r="R150" s="44">
        <f t="shared" si="35"/>
        <v>1.6151929589947831</v>
      </c>
      <c r="S150" s="44">
        <f t="shared" si="36"/>
        <v>1.8006444043843073</v>
      </c>
      <c r="T150" s="44">
        <f t="shared" si="37"/>
        <v>2.9088127740419614</v>
      </c>
      <c r="U150" s="44">
        <f t="shared" si="37"/>
        <v>4.2024325890891401</v>
      </c>
      <c r="V150" s="44">
        <f t="shared" si="38"/>
        <v>301.50793820535421</v>
      </c>
      <c r="W150" s="44">
        <f t="shared" si="39"/>
        <v>350.81319839265132</v>
      </c>
      <c r="X150" s="44">
        <f t="shared" si="40"/>
        <v>523.8075967567587</v>
      </c>
      <c r="Y150" s="44">
        <f t="shared" si="40"/>
        <v>746.10725530816273</v>
      </c>
      <c r="Z150" s="44">
        <f t="shared" si="41"/>
        <v>0</v>
      </c>
      <c r="AA150" s="45">
        <f t="shared" si="43"/>
        <v>0</v>
      </c>
    </row>
    <row r="151" spans="2:27" x14ac:dyDescent="0.25">
      <c r="B151" s="2"/>
      <c r="F151" s="22">
        <v>148</v>
      </c>
      <c r="G151" s="44">
        <f t="shared" si="44"/>
        <v>1.5321463619361795</v>
      </c>
      <c r="H151" s="44">
        <f t="shared" si="45"/>
        <v>1.7076600030946214</v>
      </c>
      <c r="I151" s="44">
        <f t="shared" si="46"/>
        <v>2.7598443717929784</v>
      </c>
      <c r="J151" s="44">
        <f t="shared" si="47"/>
        <v>3.987542381649777</v>
      </c>
      <c r="K151" s="44">
        <f t="shared" si="48"/>
        <v>287.96468765702264</v>
      </c>
      <c r="L151" s="44">
        <f t="shared" si="49"/>
        <v>334.9801984761134</v>
      </c>
      <c r="M151" s="44">
        <f t="shared" si="50"/>
        <v>500.3770612907137</v>
      </c>
      <c r="N151" s="44">
        <f t="shared" si="51"/>
        <v>712.7894349244043</v>
      </c>
      <c r="O151" s="44">
        <f>SUM(IF(Calculator!$C$4&gt;=F151,G151,0),IF(Calculator!$C$5&gt;=F151,H151,0),IF(Calculator!$C$6&gt;=F151,I151,0),IF(Calculator!$C$7&gt;=F151,J151,0))</f>
        <v>0</v>
      </c>
      <c r="P151" s="44">
        <f t="shared" si="42"/>
        <v>0</v>
      </c>
      <c r="Q151" s="44">
        <f>IF(MAX(Calculator!$C$4:$C$7)&gt;=F151, Calculator!$C$11, 0)</f>
        <v>0</v>
      </c>
      <c r="R151" s="44">
        <f t="shared" si="35"/>
        <v>1.6127856441433468</v>
      </c>
      <c r="S151" s="44">
        <f t="shared" si="36"/>
        <v>1.7975368453627594</v>
      </c>
      <c r="T151" s="44">
        <f t="shared" si="37"/>
        <v>2.905099338729451</v>
      </c>
      <c r="U151" s="44">
        <f t="shared" si="37"/>
        <v>4.1974130333155548</v>
      </c>
      <c r="V151" s="44">
        <f t="shared" si="38"/>
        <v>303.12072384949755</v>
      </c>
      <c r="W151" s="44">
        <f t="shared" si="39"/>
        <v>352.61073523801412</v>
      </c>
      <c r="X151" s="44">
        <f t="shared" si="40"/>
        <v>526.71269609548813</v>
      </c>
      <c r="Y151" s="44">
        <f t="shared" si="40"/>
        <v>750.3046683414783</v>
      </c>
      <c r="Z151" s="44">
        <f t="shared" si="41"/>
        <v>0</v>
      </c>
      <c r="AA151" s="45">
        <f t="shared" si="43"/>
        <v>0</v>
      </c>
    </row>
    <row r="152" spans="2:27" x14ac:dyDescent="0.25">
      <c r="B152" s="2"/>
      <c r="F152" s="22">
        <v>149</v>
      </c>
      <c r="G152" s="44">
        <f t="shared" si="44"/>
        <v>1.5298781874469114</v>
      </c>
      <c r="H152" s="44">
        <f t="shared" si="45"/>
        <v>1.7047327457387256</v>
      </c>
      <c r="I152" s="44">
        <f t="shared" si="46"/>
        <v>2.7563449787631731</v>
      </c>
      <c r="J152" s="44">
        <f t="shared" si="47"/>
        <v>3.9828117700794348</v>
      </c>
      <c r="K152" s="44">
        <f t="shared" si="48"/>
        <v>289.49456584446955</v>
      </c>
      <c r="L152" s="44">
        <f t="shared" si="49"/>
        <v>336.68493122185214</v>
      </c>
      <c r="M152" s="44">
        <f t="shared" si="50"/>
        <v>503.13340626947689</v>
      </c>
      <c r="N152" s="44">
        <f t="shared" si="51"/>
        <v>716.77224669448378</v>
      </c>
      <c r="O152" s="44">
        <f>SUM(IF(Calculator!$C$4&gt;=F152,G152,0),IF(Calculator!$C$5&gt;=F152,H152,0),IF(Calculator!$C$6&gt;=F152,I152,0),IF(Calculator!$C$7&gt;=F152,J152,0))</f>
        <v>0</v>
      </c>
      <c r="P152" s="44">
        <f t="shared" si="42"/>
        <v>0</v>
      </c>
      <c r="Q152" s="44">
        <f>IF(MAX(Calculator!$C$4:$C$7)&gt;=F152, Calculator!$C$11, 0)</f>
        <v>0</v>
      </c>
      <c r="R152" s="44">
        <f t="shared" si="35"/>
        <v>1.6103980920493806</v>
      </c>
      <c r="S152" s="44">
        <f t="shared" si="36"/>
        <v>1.7944555218302376</v>
      </c>
      <c r="T152" s="44">
        <f t="shared" si="37"/>
        <v>2.9014157671191296</v>
      </c>
      <c r="U152" s="44">
        <f t="shared" si="37"/>
        <v>4.1924334421888787</v>
      </c>
      <c r="V152" s="44">
        <f t="shared" si="38"/>
        <v>304.73112194154692</v>
      </c>
      <c r="W152" s="44">
        <f t="shared" si="39"/>
        <v>354.4051907598444</v>
      </c>
      <c r="X152" s="44">
        <f t="shared" si="40"/>
        <v>529.61411186260727</v>
      </c>
      <c r="Y152" s="44">
        <f t="shared" si="40"/>
        <v>754.49710178366718</v>
      </c>
      <c r="Z152" s="44">
        <f t="shared" si="41"/>
        <v>0</v>
      </c>
      <c r="AA152" s="45">
        <f t="shared" si="43"/>
        <v>0</v>
      </c>
    </row>
    <row r="153" spans="2:27" x14ac:dyDescent="0.25">
      <c r="B153" s="2"/>
      <c r="F153" s="22">
        <v>150</v>
      </c>
      <c r="G153" s="44">
        <f t="shared" si="44"/>
        <v>1.5276285089859165</v>
      </c>
      <c r="H153" s="44">
        <f t="shared" si="45"/>
        <v>1.7018300365118864</v>
      </c>
      <c r="I153" s="44">
        <f t="shared" si="46"/>
        <v>2.7528735397894262</v>
      </c>
      <c r="J153" s="44">
        <f t="shared" si="47"/>
        <v>3.9781185705929358</v>
      </c>
      <c r="K153" s="44">
        <f t="shared" si="48"/>
        <v>291.02219435345546</v>
      </c>
      <c r="L153" s="44">
        <f t="shared" si="49"/>
        <v>338.386761258364</v>
      </c>
      <c r="M153" s="44">
        <f t="shared" si="50"/>
        <v>505.88627980926634</v>
      </c>
      <c r="N153" s="44">
        <f t="shared" si="51"/>
        <v>720.75036526507677</v>
      </c>
      <c r="O153" s="44">
        <f>SUM(IF(Calculator!$C$4&gt;=F153,G153,0),IF(Calculator!$C$5&gt;=F153,H153,0),IF(Calculator!$C$6&gt;=F153,I153,0),IF(Calculator!$C$7&gt;=F153,J153,0))</f>
        <v>0</v>
      </c>
      <c r="P153" s="44">
        <f t="shared" si="42"/>
        <v>0</v>
      </c>
      <c r="Q153" s="44">
        <f>IF(MAX(Calculator!$C$4:$C$7)&gt;=F153, Calculator!$C$11, 0)</f>
        <v>0</v>
      </c>
      <c r="R153" s="44">
        <f t="shared" si="35"/>
        <v>1.6080300094588595</v>
      </c>
      <c r="S153" s="44">
        <f t="shared" si="36"/>
        <v>1.7914000384335647</v>
      </c>
      <c r="T153" s="44">
        <f t="shared" si="37"/>
        <v>2.8977616208309751</v>
      </c>
      <c r="U153" s="44">
        <f t="shared" si="37"/>
        <v>4.1874932322030904</v>
      </c>
      <c r="V153" s="44">
        <f t="shared" si="38"/>
        <v>306.33915195100576</v>
      </c>
      <c r="W153" s="44">
        <f t="shared" si="39"/>
        <v>356.1965907982779</v>
      </c>
      <c r="X153" s="44">
        <f t="shared" si="40"/>
        <v>532.51187348343831</v>
      </c>
      <c r="Y153" s="44">
        <f t="shared" si="40"/>
        <v>758.68459501587029</v>
      </c>
      <c r="Z153" s="44">
        <f t="shared" si="41"/>
        <v>0</v>
      </c>
      <c r="AA153" s="45">
        <f t="shared" si="43"/>
        <v>0</v>
      </c>
    </row>
    <row r="154" spans="2:27" x14ac:dyDescent="0.25">
      <c r="B154" s="2"/>
      <c r="F154" s="22">
        <v>151</v>
      </c>
      <c r="G154" s="44">
        <f t="shared" si="44"/>
        <v>1.5253970539181454</v>
      </c>
      <c r="H154" s="44">
        <f t="shared" si="45"/>
        <v>1.6989515079443793</v>
      </c>
      <c r="I154" s="44">
        <f t="shared" si="46"/>
        <v>2.7494296472503317</v>
      </c>
      <c r="J154" s="44">
        <f t="shared" si="47"/>
        <v>3.973462240582518</v>
      </c>
      <c r="K154" s="44">
        <f t="shared" si="48"/>
        <v>292.5475914073736</v>
      </c>
      <c r="L154" s="44">
        <f t="shared" si="49"/>
        <v>340.0857127663084</v>
      </c>
      <c r="M154" s="44">
        <f t="shared" si="50"/>
        <v>508.63570945651668</v>
      </c>
      <c r="N154" s="44">
        <f t="shared" si="51"/>
        <v>724.7238275056593</v>
      </c>
      <c r="O154" s="44">
        <f>SUM(IF(Calculator!$C$4&gt;=F154,G154,0),IF(Calculator!$C$5&gt;=F154,H154,0),IF(Calculator!$C$6&gt;=F154,I154,0),IF(Calculator!$C$7&gt;=F154,J154,0))</f>
        <v>0</v>
      </c>
      <c r="P154" s="44">
        <f t="shared" si="42"/>
        <v>0</v>
      </c>
      <c r="Q154" s="44">
        <f>IF(MAX(Calculator!$C$4:$C$7)&gt;=F154, Calculator!$C$11, 0)</f>
        <v>0</v>
      </c>
      <c r="R154" s="44">
        <f t="shared" si="35"/>
        <v>1.6056811093875216</v>
      </c>
      <c r="S154" s="44">
        <f t="shared" si="36"/>
        <v>1.7883700083625047</v>
      </c>
      <c r="T154" s="44">
        <f t="shared" si="37"/>
        <v>2.8941364707898232</v>
      </c>
      <c r="U154" s="44">
        <f t="shared" si="37"/>
        <v>4.1825918321921245</v>
      </c>
      <c r="V154" s="44">
        <f t="shared" si="38"/>
        <v>307.94483306039331</v>
      </c>
      <c r="W154" s="44">
        <f t="shared" si="39"/>
        <v>357.98496080664046</v>
      </c>
      <c r="X154" s="44">
        <f t="shared" si="40"/>
        <v>535.40600995422813</v>
      </c>
      <c r="Y154" s="44">
        <f t="shared" si="40"/>
        <v>762.86718684806249</v>
      </c>
      <c r="Z154" s="44">
        <f t="shared" si="41"/>
        <v>0</v>
      </c>
      <c r="AA154" s="45">
        <f t="shared" si="43"/>
        <v>0</v>
      </c>
    </row>
    <row r="155" spans="2:27" x14ac:dyDescent="0.25">
      <c r="B155" s="2"/>
      <c r="F155" s="22">
        <v>152</v>
      </c>
      <c r="G155" s="44">
        <f t="shared" si="44"/>
        <v>1.5231835553990365</v>
      </c>
      <c r="H155" s="44">
        <f t="shared" si="45"/>
        <v>1.6960968004545351</v>
      </c>
      <c r="I155" s="44">
        <f t="shared" si="46"/>
        <v>2.7460129021193822</v>
      </c>
      <c r="J155" s="44">
        <f t="shared" si="47"/>
        <v>3.9688422488397279</v>
      </c>
      <c r="K155" s="44">
        <f t="shared" si="48"/>
        <v>294.07077496277265</v>
      </c>
      <c r="L155" s="44">
        <f t="shared" si="49"/>
        <v>341.78180956676294</v>
      </c>
      <c r="M155" s="44">
        <f t="shared" si="50"/>
        <v>511.38172235863607</v>
      </c>
      <c r="N155" s="44">
        <f t="shared" si="51"/>
        <v>728.69266975449898</v>
      </c>
      <c r="O155" s="44">
        <f>SUM(IF(Calculator!$C$4&gt;=F155,G155,0),IF(Calculator!$C$5&gt;=F155,H155,0),IF(Calculator!$C$6&gt;=F155,I155,0),IF(Calculator!$C$7&gt;=F155,J155,0))</f>
        <v>0</v>
      </c>
      <c r="P155" s="44">
        <f t="shared" si="42"/>
        <v>0</v>
      </c>
      <c r="Q155" s="44">
        <f>IF(MAX(Calculator!$C$4:$C$7)&gt;=F155, Calculator!$C$11, 0)</f>
        <v>0</v>
      </c>
      <c r="R155" s="44">
        <f t="shared" si="35"/>
        <v>1.6033511109463543</v>
      </c>
      <c r="S155" s="44">
        <f t="shared" si="36"/>
        <v>1.7853650531100371</v>
      </c>
      <c r="T155" s="44">
        <f t="shared" si="37"/>
        <v>2.8905398969677707</v>
      </c>
      <c r="U155" s="44">
        <f t="shared" si="37"/>
        <v>4.1777286829891871</v>
      </c>
      <c r="V155" s="44">
        <f t="shared" si="38"/>
        <v>309.54818417133964</v>
      </c>
      <c r="W155" s="44">
        <f t="shared" si="39"/>
        <v>359.77032585975047</v>
      </c>
      <c r="X155" s="44">
        <f t="shared" si="40"/>
        <v>538.29654985119589</v>
      </c>
      <c r="Y155" s="44">
        <f t="shared" si="40"/>
        <v>767.04491553105163</v>
      </c>
      <c r="Z155" s="44">
        <f t="shared" si="41"/>
        <v>0</v>
      </c>
      <c r="AA155" s="45">
        <f t="shared" si="43"/>
        <v>0</v>
      </c>
    </row>
    <row r="156" spans="2:27" x14ac:dyDescent="0.25">
      <c r="B156" s="2"/>
      <c r="F156" s="22">
        <v>153</v>
      </c>
      <c r="G156" s="44">
        <f t="shared" si="44"/>
        <v>1.5209877522143918</v>
      </c>
      <c r="H156" s="44">
        <f t="shared" si="45"/>
        <v>1.693265562128843</v>
      </c>
      <c r="I156" s="44">
        <f t="shared" si="46"/>
        <v>2.7426229137285865</v>
      </c>
      <c r="J156" s="44">
        <f t="shared" si="47"/>
        <v>3.964258075242781</v>
      </c>
      <c r="K156" s="44">
        <f t="shared" si="48"/>
        <v>295.59176271498706</v>
      </c>
      <c r="L156" s="44">
        <f t="shared" si="49"/>
        <v>343.47507512889177</v>
      </c>
      <c r="M156" s="44">
        <f t="shared" si="50"/>
        <v>514.12434527236462</v>
      </c>
      <c r="N156" s="44">
        <f t="shared" si="51"/>
        <v>732.65692782974179</v>
      </c>
      <c r="O156" s="44">
        <f>SUM(IF(Calculator!$C$4&gt;=F156,G156,0),IF(Calculator!$C$5&gt;=F156,H156,0),IF(Calculator!$C$6&gt;=F156,I156,0),IF(Calculator!$C$7&gt;=F156,J156,0))</f>
        <v>0</v>
      </c>
      <c r="P156" s="44">
        <f t="shared" si="42"/>
        <v>0</v>
      </c>
      <c r="Q156" s="44">
        <f>IF(MAX(Calculator!$C$4:$C$7)&gt;=F156, Calculator!$C$11, 0)</f>
        <v>0</v>
      </c>
      <c r="R156" s="44">
        <f t="shared" si="35"/>
        <v>1.601039739173044</v>
      </c>
      <c r="S156" s="44">
        <f t="shared" si="36"/>
        <v>1.7823848022408875</v>
      </c>
      <c r="T156" s="44">
        <f t="shared" si="37"/>
        <v>2.8869714881353543</v>
      </c>
      <c r="U156" s="44">
        <f t="shared" si="37"/>
        <v>4.172903237097664</v>
      </c>
      <c r="V156" s="44">
        <f t="shared" si="38"/>
        <v>311.14922391051272</v>
      </c>
      <c r="W156" s="44">
        <f t="shared" si="39"/>
        <v>361.55271066199134</v>
      </c>
      <c r="X156" s="44">
        <f t="shared" si="40"/>
        <v>541.18352133933115</v>
      </c>
      <c r="Y156" s="44">
        <f t="shared" si="40"/>
        <v>771.2178187681493</v>
      </c>
      <c r="Z156" s="44">
        <f t="shared" si="41"/>
        <v>0</v>
      </c>
      <c r="AA156" s="45">
        <f t="shared" si="43"/>
        <v>0</v>
      </c>
    </row>
    <row r="157" spans="2:27" x14ac:dyDescent="0.25">
      <c r="B157" s="2"/>
      <c r="F157" s="22">
        <v>154</v>
      </c>
      <c r="G157" s="44">
        <f t="shared" si="44"/>
        <v>1.5188093886256937</v>
      </c>
      <c r="H157" s="44">
        <f t="shared" si="45"/>
        <v>1.6904574485095714</v>
      </c>
      <c r="I157" s="44">
        <f t="shared" si="46"/>
        <v>2.7392592995400782</v>
      </c>
      <c r="J157" s="44">
        <f t="shared" si="47"/>
        <v>3.9597092104544629</v>
      </c>
      <c r="K157" s="44">
        <f t="shared" si="48"/>
        <v>297.11057210361275</v>
      </c>
      <c r="L157" s="44">
        <f t="shared" si="49"/>
        <v>345.16553257740134</v>
      </c>
      <c r="M157" s="44">
        <f t="shared" si="50"/>
        <v>516.86360457190472</v>
      </c>
      <c r="N157" s="44">
        <f t="shared" si="51"/>
        <v>736.61663704019622</v>
      </c>
      <c r="O157" s="44">
        <f>SUM(IF(Calculator!$C$4&gt;=F157,G157,0),IF(Calculator!$C$5&gt;=F157,H157,0),IF(Calculator!$C$6&gt;=F157,I157,0),IF(Calculator!$C$7&gt;=F157,J157,0))</f>
        <v>0</v>
      </c>
      <c r="P157" s="44">
        <f t="shared" si="42"/>
        <v>0</v>
      </c>
      <c r="Q157" s="44">
        <f>IF(MAX(Calculator!$C$4:$C$7)&gt;=F157, Calculator!$C$11, 0)</f>
        <v>0</v>
      </c>
      <c r="R157" s="44">
        <f t="shared" si="35"/>
        <v>1.5987467248691514</v>
      </c>
      <c r="S157" s="44">
        <f t="shared" si="36"/>
        <v>1.77942889316797</v>
      </c>
      <c r="T157" s="44">
        <f t="shared" si="37"/>
        <v>2.8834308416211352</v>
      </c>
      <c r="U157" s="44">
        <f t="shared" si="37"/>
        <v>4.1681149583731187</v>
      </c>
      <c r="V157" s="44">
        <f t="shared" si="38"/>
        <v>312.74797063538188</v>
      </c>
      <c r="W157" s="44">
        <f t="shared" si="39"/>
        <v>363.3321395551593</v>
      </c>
      <c r="X157" s="44">
        <f t="shared" si="40"/>
        <v>544.0669521809524</v>
      </c>
      <c r="Y157" s="44">
        <f t="shared" si="40"/>
        <v>775.38593372652235</v>
      </c>
      <c r="Z157" s="44">
        <f t="shared" si="41"/>
        <v>0</v>
      </c>
      <c r="AA157" s="45">
        <f t="shared" si="43"/>
        <v>0</v>
      </c>
    </row>
    <row r="158" spans="2:27" x14ac:dyDescent="0.25">
      <c r="B158" s="2"/>
      <c r="F158" s="22">
        <v>155</v>
      </c>
      <c r="G158" s="44">
        <f t="shared" si="44"/>
        <v>1.5166482142206508</v>
      </c>
      <c r="H158" s="44">
        <f t="shared" si="45"/>
        <v>1.6876721223896149</v>
      </c>
      <c r="I158" s="44">
        <f t="shared" si="46"/>
        <v>2.735921684925414</v>
      </c>
      <c r="J158" s="44">
        <f t="shared" si="47"/>
        <v>3.955195155630177</v>
      </c>
      <c r="K158" s="44">
        <f t="shared" si="48"/>
        <v>298.62722031783341</v>
      </c>
      <c r="L158" s="44">
        <f t="shared" si="49"/>
        <v>346.85320469979098</v>
      </c>
      <c r="M158" s="44">
        <f t="shared" si="50"/>
        <v>519.59952625683013</v>
      </c>
      <c r="N158" s="44">
        <f t="shared" si="51"/>
        <v>740.57183219582635</v>
      </c>
      <c r="O158" s="44">
        <f>SUM(IF(Calculator!$C$4&gt;=F158,G158,0),IF(Calculator!$C$5&gt;=F158,H158,0),IF(Calculator!$C$6&gt;=F158,I158,0),IF(Calculator!$C$7&gt;=F158,J158,0))</f>
        <v>0</v>
      </c>
      <c r="P158" s="44">
        <f t="shared" si="42"/>
        <v>0</v>
      </c>
      <c r="Q158" s="44">
        <f>IF(MAX(Calculator!$C$4:$C$7)&gt;=F158, Calculator!$C$11, 0)</f>
        <v>0</v>
      </c>
      <c r="R158" s="44">
        <f t="shared" si="35"/>
        <v>1.5964718044427904</v>
      </c>
      <c r="S158" s="44">
        <f t="shared" si="36"/>
        <v>1.7764969709364369</v>
      </c>
      <c r="T158" s="44">
        <f t="shared" si="37"/>
        <v>2.8799175630793834</v>
      </c>
      <c r="U158" s="44">
        <f t="shared" si="37"/>
        <v>4.163363321715976</v>
      </c>
      <c r="V158" s="44">
        <f t="shared" si="38"/>
        <v>314.34444243982466</v>
      </c>
      <c r="W158" s="44">
        <f t="shared" si="39"/>
        <v>365.10863652609578</v>
      </c>
      <c r="X158" s="44">
        <f t="shared" si="40"/>
        <v>546.94686974403169</v>
      </c>
      <c r="Y158" s="44">
        <f t="shared" si="40"/>
        <v>779.54929704823826</v>
      </c>
      <c r="Z158" s="44">
        <f t="shared" si="41"/>
        <v>0</v>
      </c>
      <c r="AA158" s="45">
        <f t="shared" si="43"/>
        <v>0</v>
      </c>
    </row>
    <row r="159" spans="2:27" x14ac:dyDescent="0.25">
      <c r="B159" s="2"/>
      <c r="F159" s="22">
        <v>156</v>
      </c>
      <c r="G159" s="44">
        <f t="shared" si="44"/>
        <v>1.5145039837687508</v>
      </c>
      <c r="H159" s="44">
        <f t="shared" si="45"/>
        <v>1.6849092536142589</v>
      </c>
      <c r="I159" s="44">
        <f t="shared" si="46"/>
        <v>2.7326097029522307</v>
      </c>
      <c r="J159" s="44">
        <f t="shared" si="47"/>
        <v>3.9507154221357106</v>
      </c>
      <c r="K159" s="44">
        <f t="shared" si="48"/>
        <v>300.14172430160215</v>
      </c>
      <c r="L159" s="44">
        <f t="shared" si="49"/>
        <v>348.53811395340523</v>
      </c>
      <c r="M159" s="44">
        <f t="shared" si="50"/>
        <v>522.33213595978236</v>
      </c>
      <c r="N159" s="44">
        <f t="shared" si="51"/>
        <v>744.522547617962</v>
      </c>
      <c r="O159" s="44">
        <f>SUM(IF(Calculator!$C$4&gt;=F159,G159,0),IF(Calculator!$C$5&gt;=F159,H159,0),IF(Calculator!$C$6&gt;=F159,I159,0),IF(Calculator!$C$7&gt;=F159,J159,0))</f>
        <v>0</v>
      </c>
      <c r="P159" s="44">
        <f t="shared" si="42"/>
        <v>0</v>
      </c>
      <c r="Q159" s="44">
        <f>IF(MAX(Calculator!$C$4:$C$7)&gt;=F159, Calculator!$C$11, 0)</f>
        <v>0</v>
      </c>
      <c r="R159" s="44">
        <f t="shared" si="35"/>
        <v>1.5942147197565799</v>
      </c>
      <c r="S159" s="44">
        <f t="shared" si="36"/>
        <v>1.7735886880150096</v>
      </c>
      <c r="T159" s="44">
        <f t="shared" si="37"/>
        <v>2.8764312662655063</v>
      </c>
      <c r="U159" s="44">
        <f t="shared" si="37"/>
        <v>4.158647812774432</v>
      </c>
      <c r="V159" s="44">
        <f t="shared" si="38"/>
        <v>315.93865715958123</v>
      </c>
      <c r="W159" s="44">
        <f t="shared" si="39"/>
        <v>366.8822252141108</v>
      </c>
      <c r="X159" s="44">
        <f t="shared" si="40"/>
        <v>549.8233010102972</v>
      </c>
      <c r="Y159" s="44">
        <f t="shared" si="40"/>
        <v>783.70794486101272</v>
      </c>
      <c r="Z159" s="44">
        <f t="shared" si="41"/>
        <v>0</v>
      </c>
      <c r="AA159" s="45">
        <f t="shared" si="43"/>
        <v>0</v>
      </c>
    </row>
    <row r="160" spans="2:27" x14ac:dyDescent="0.25">
      <c r="B160" s="2"/>
      <c r="F160" s="22">
        <v>157</v>
      </c>
      <c r="G160" s="44">
        <f t="shared" si="44"/>
        <v>1.5123764570816334</v>
      </c>
      <c r="H160" s="44">
        <f t="shared" si="45"/>
        <v>1.6821685188895996</v>
      </c>
      <c r="I160" s="44">
        <f t="shared" si="46"/>
        <v>2.7293229941779957</v>
      </c>
      <c r="J160" s="44">
        <f t="shared" si="47"/>
        <v>3.9462695312743579</v>
      </c>
      <c r="K160" s="44">
        <f t="shared" si="48"/>
        <v>301.6541007586838</v>
      </c>
      <c r="L160" s="44">
        <f t="shared" si="49"/>
        <v>350.22028247229485</v>
      </c>
      <c r="M160" s="44">
        <f t="shared" si="50"/>
        <v>525.06145895396037</v>
      </c>
      <c r="N160" s="44">
        <f t="shared" si="51"/>
        <v>748.46881714923632</v>
      </c>
      <c r="O160" s="44">
        <f>SUM(IF(Calculator!$C$4&gt;=F160,G160,0),IF(Calculator!$C$5&gt;=F160,H160,0),IF(Calculator!$C$6&gt;=F160,I160,0),IF(Calculator!$C$7&gt;=F160,J160,0))</f>
        <v>0</v>
      </c>
      <c r="P160" s="44">
        <f t="shared" si="42"/>
        <v>0</v>
      </c>
      <c r="Q160" s="44">
        <f>IF(MAX(Calculator!$C$4:$C$7)&gt;=F160, Calculator!$C$11, 0)</f>
        <v>0</v>
      </c>
      <c r="R160" s="44">
        <f t="shared" si="35"/>
        <v>1.5919752179806668</v>
      </c>
      <c r="S160" s="44">
        <f t="shared" si="36"/>
        <v>1.7707037040943154</v>
      </c>
      <c r="T160" s="44">
        <f t="shared" si="37"/>
        <v>2.8729715728189431</v>
      </c>
      <c r="U160" s="44">
        <f t="shared" si="37"/>
        <v>4.1539679276572192</v>
      </c>
      <c r="V160" s="44">
        <f t="shared" si="38"/>
        <v>317.53063237756191</v>
      </c>
      <c r="W160" s="44">
        <f t="shared" si="39"/>
        <v>368.65292891820513</v>
      </c>
      <c r="X160" s="44">
        <f t="shared" si="40"/>
        <v>552.69627258311618</v>
      </c>
      <c r="Y160" s="44">
        <f t="shared" si="40"/>
        <v>787.86191278866988</v>
      </c>
      <c r="Z160" s="44">
        <f t="shared" si="41"/>
        <v>0</v>
      </c>
      <c r="AA160" s="45">
        <f t="shared" si="43"/>
        <v>0</v>
      </c>
    </row>
    <row r="161" spans="2:27" x14ac:dyDescent="0.25">
      <c r="B161" s="2"/>
      <c r="F161" s="22">
        <v>158</v>
      </c>
      <c r="G161" s="44">
        <f t="shared" si="44"/>
        <v>1.5102653988780814</v>
      </c>
      <c r="H161" s="44">
        <f t="shared" si="45"/>
        <v>1.6794496015973521</v>
      </c>
      <c r="I161" s="44">
        <f t="shared" si="46"/>
        <v>2.7260612064505461</v>
      </c>
      <c r="J161" s="44">
        <f t="shared" si="47"/>
        <v>3.9418570140230109</v>
      </c>
      <c r="K161" s="44">
        <f t="shared" si="48"/>
        <v>303.16436615756186</v>
      </c>
      <c r="L161" s="44">
        <f t="shared" si="49"/>
        <v>351.89973207389221</v>
      </c>
      <c r="M161" s="44">
        <f t="shared" si="50"/>
        <v>527.78752016041096</v>
      </c>
      <c r="N161" s="44">
        <f t="shared" si="51"/>
        <v>752.41067416325927</v>
      </c>
      <c r="O161" s="44">
        <f>SUM(IF(Calculator!$C$4&gt;=F161,G161,0),IF(Calculator!$C$5&gt;=F161,H161,0),IF(Calculator!$C$6&gt;=F161,I161,0),IF(Calculator!$C$7&gt;=F161,J161,0))</f>
        <v>0</v>
      </c>
      <c r="P161" s="44">
        <f t="shared" si="42"/>
        <v>0</v>
      </c>
      <c r="Q161" s="44">
        <f>IF(MAX(Calculator!$C$4:$C$7)&gt;=F161, Calculator!$C$11, 0)</f>
        <v>0</v>
      </c>
      <c r="R161" s="44">
        <f t="shared" si="35"/>
        <v>1.5897530514506122</v>
      </c>
      <c r="S161" s="44">
        <f t="shared" si="36"/>
        <v>1.7678416858919497</v>
      </c>
      <c r="T161" s="44">
        <f t="shared" si="37"/>
        <v>2.8695381120532066</v>
      </c>
      <c r="U161" s="44">
        <f t="shared" si="37"/>
        <v>4.1493231726558015</v>
      </c>
      <c r="V161" s="44">
        <f t="shared" si="38"/>
        <v>319.12038542901252</v>
      </c>
      <c r="W161" s="44">
        <f t="shared" si="39"/>
        <v>370.42077060409707</v>
      </c>
      <c r="X161" s="44">
        <f t="shared" si="40"/>
        <v>555.56581069516949</v>
      </c>
      <c r="Y161" s="44">
        <f t="shared" si="40"/>
        <v>792.01123596132561</v>
      </c>
      <c r="Z161" s="44">
        <f t="shared" si="41"/>
        <v>0</v>
      </c>
      <c r="AA161" s="45">
        <f t="shared" si="43"/>
        <v>0</v>
      </c>
    </row>
    <row r="162" spans="2:27" x14ac:dyDescent="0.25">
      <c r="B162" s="2"/>
      <c r="F162" s="22">
        <v>159</v>
      </c>
      <c r="G162" s="44">
        <f t="shared" si="44"/>
        <v>1.508170578653462</v>
      </c>
      <c r="H162" s="44">
        <f t="shared" si="45"/>
        <v>1.6767521916157906</v>
      </c>
      <c r="I162" s="44">
        <f t="shared" si="46"/>
        <v>2.7228239947151742</v>
      </c>
      <c r="J162" s="44">
        <f t="shared" si="47"/>
        <v>3.9374774107768866</v>
      </c>
      <c r="K162" s="44">
        <f t="shared" si="48"/>
        <v>304.67253673621531</v>
      </c>
      <c r="L162" s="44">
        <f t="shared" si="49"/>
        <v>353.57648426550799</v>
      </c>
      <c r="M162" s="44">
        <f t="shared" si="50"/>
        <v>530.51034415512618</v>
      </c>
      <c r="N162" s="44">
        <f t="shared" si="51"/>
        <v>756.34815157403614</v>
      </c>
      <c r="O162" s="44">
        <f>SUM(IF(Calculator!$C$4&gt;=F162,G162,0),IF(Calculator!$C$5&gt;=F162,H162,0),IF(Calculator!$C$6&gt;=F162,I162,0),IF(Calculator!$C$7&gt;=F162,J162,0))</f>
        <v>0</v>
      </c>
      <c r="P162" s="44">
        <f t="shared" si="42"/>
        <v>0</v>
      </c>
      <c r="Q162" s="44">
        <f>IF(MAX(Calculator!$C$4:$C$7)&gt;=F162, Calculator!$C$11, 0)</f>
        <v>0</v>
      </c>
      <c r="R162" s="44">
        <f t="shared" si="35"/>
        <v>1.5875479775299601</v>
      </c>
      <c r="S162" s="44">
        <f t="shared" si="36"/>
        <v>1.7650023069639902</v>
      </c>
      <c r="T162" s="44">
        <f t="shared" si="37"/>
        <v>2.8661305207528152</v>
      </c>
      <c r="U162" s="44">
        <f t="shared" si="37"/>
        <v>4.1447130639756704</v>
      </c>
      <c r="V162" s="44">
        <f t="shared" si="38"/>
        <v>320.70793340654245</v>
      </c>
      <c r="W162" s="44">
        <f t="shared" si="39"/>
        <v>372.18577291106106</v>
      </c>
      <c r="X162" s="44">
        <f t="shared" si="40"/>
        <v>558.43194121592228</v>
      </c>
      <c r="Y162" s="44">
        <f t="shared" si="40"/>
        <v>796.1559490253012</v>
      </c>
      <c r="Z162" s="44">
        <f t="shared" si="41"/>
        <v>0</v>
      </c>
      <c r="AA162" s="45">
        <f t="shared" si="43"/>
        <v>0</v>
      </c>
    </row>
    <row r="163" spans="2:27" x14ac:dyDescent="0.25">
      <c r="B163" s="2"/>
      <c r="F163" s="22">
        <v>160</v>
      </c>
      <c r="G163" s="44">
        <f t="shared" si="44"/>
        <v>1.506091770553434</v>
      </c>
      <c r="H163" s="44">
        <f t="shared" si="45"/>
        <v>1.6740759851465852</v>
      </c>
      <c r="I163" s="44">
        <f t="shared" si="46"/>
        <v>2.7196110208279913</v>
      </c>
      <c r="J163" s="44">
        <f t="shared" si="47"/>
        <v>3.9331302711025486</v>
      </c>
      <c r="K163" s="44">
        <f t="shared" si="48"/>
        <v>306.17862850676875</v>
      </c>
      <c r="L163" s="44">
        <f t="shared" si="49"/>
        <v>355.25056025065459</v>
      </c>
      <c r="M163" s="44">
        <f t="shared" si="50"/>
        <v>533.22995517595416</v>
      </c>
      <c r="N163" s="44">
        <f t="shared" si="51"/>
        <v>760.28128184513866</v>
      </c>
      <c r="O163" s="44">
        <f>SUM(IF(Calculator!$C$4&gt;=F163,G163,0),IF(Calculator!$C$5&gt;=F163,H163,0),IF(Calculator!$C$6&gt;=F163,I163,0),IF(Calculator!$C$7&gt;=F163,J163,0))</f>
        <v>0</v>
      </c>
      <c r="P163" s="44">
        <f t="shared" si="42"/>
        <v>0</v>
      </c>
      <c r="Q163" s="44">
        <f>IF(MAX(Calculator!$C$4:$C$7)&gt;=F163, Calculator!$C$11, 0)</f>
        <v>0</v>
      </c>
      <c r="R163" s="44">
        <f t="shared" si="35"/>
        <v>1.5853597584772989</v>
      </c>
      <c r="S163" s="44">
        <f t="shared" si="36"/>
        <v>1.7621852475227213</v>
      </c>
      <c r="T163" s="44">
        <f t="shared" si="37"/>
        <v>2.8627484429768333</v>
      </c>
      <c r="U163" s="44">
        <f t="shared" si="37"/>
        <v>4.1401371274763674</v>
      </c>
      <c r="V163" s="44">
        <f t="shared" si="38"/>
        <v>322.29329316501975</v>
      </c>
      <c r="W163" s="44">
        <f t="shared" si="39"/>
        <v>373.94795815858379</v>
      </c>
      <c r="X163" s="44">
        <f t="shared" si="40"/>
        <v>561.29468965889919</v>
      </c>
      <c r="Y163" s="44">
        <f t="shared" si="40"/>
        <v>800.29608615277755</v>
      </c>
      <c r="Z163" s="44">
        <f t="shared" si="41"/>
        <v>0</v>
      </c>
      <c r="AA163" s="45">
        <f t="shared" si="43"/>
        <v>0</v>
      </c>
    </row>
    <row r="164" spans="2:27" x14ac:dyDescent="0.25">
      <c r="B164" s="2"/>
      <c r="F164" s="22">
        <v>161</v>
      </c>
      <c r="G164" s="44">
        <f t="shared" si="44"/>
        <v>1.5040287532517589</v>
      </c>
      <c r="H164" s="44">
        <f t="shared" si="45"/>
        <v>1.671420684547299</v>
      </c>
      <c r="I164" s="44">
        <f t="shared" si="46"/>
        <v>2.7164219533753284</v>
      </c>
      <c r="J164" s="44">
        <f t="shared" si="47"/>
        <v>3.9288151534988982</v>
      </c>
      <c r="K164" s="44">
        <f t="shared" si="48"/>
        <v>307.68265726002051</v>
      </c>
      <c r="L164" s="44">
        <f t="shared" si="49"/>
        <v>356.92198093520187</v>
      </c>
      <c r="M164" s="44">
        <f t="shared" si="50"/>
        <v>535.94637712932945</v>
      </c>
      <c r="N164" s="44">
        <f t="shared" si="51"/>
        <v>764.2100969986376</v>
      </c>
      <c r="O164" s="44">
        <f>SUM(IF(Calculator!$C$4&gt;=F164,G164,0),IF(Calculator!$C$5&gt;=F164,H164,0),IF(Calculator!$C$6&gt;=F164,I164,0),IF(Calculator!$C$7&gt;=F164,J164,0))</f>
        <v>0</v>
      </c>
      <c r="P164" s="44">
        <f t="shared" si="42"/>
        <v>0</v>
      </c>
      <c r="Q164" s="44">
        <f>IF(MAX(Calculator!$C$4:$C$7)&gt;=F164, Calculator!$C$11, 0)</f>
        <v>0</v>
      </c>
      <c r="R164" s="44">
        <f t="shared" si="35"/>
        <v>1.5831881613176411</v>
      </c>
      <c r="S164" s="44">
        <f t="shared" si="36"/>
        <v>1.7593901942603147</v>
      </c>
      <c r="T164" s="44">
        <f t="shared" si="37"/>
        <v>2.8593915298687671</v>
      </c>
      <c r="U164" s="44">
        <f t="shared" si="37"/>
        <v>4.1355948984198934</v>
      </c>
      <c r="V164" s="44">
        <f t="shared" si="38"/>
        <v>323.8764813263374</v>
      </c>
      <c r="W164" s="44">
        <f t="shared" si="39"/>
        <v>375.70734835284412</v>
      </c>
      <c r="X164" s="44">
        <f t="shared" si="40"/>
        <v>564.15408118876792</v>
      </c>
      <c r="Y164" s="44">
        <f t="shared" si="40"/>
        <v>804.43168105119753</v>
      </c>
      <c r="Z164" s="44">
        <f t="shared" si="41"/>
        <v>0</v>
      </c>
      <c r="AA164" s="45">
        <f t="shared" si="43"/>
        <v>0</v>
      </c>
    </row>
    <row r="165" spans="2:27" x14ac:dyDescent="0.25">
      <c r="B165" s="2"/>
      <c r="F165" s="22">
        <v>162</v>
      </c>
      <c r="G165" s="44">
        <f t="shared" si="44"/>
        <v>1.5019813098320633</v>
      </c>
      <c r="H165" s="44">
        <f t="shared" si="45"/>
        <v>1.6687859981693405</v>
      </c>
      <c r="I165" s="44">
        <f t="shared" si="46"/>
        <v>2.7132564674989501</v>
      </c>
      <c r="J165" s="44">
        <f t="shared" si="47"/>
        <v>3.9245316251658369</v>
      </c>
      <c r="K165" s="44">
        <f t="shared" si="48"/>
        <v>309.18463856985255</v>
      </c>
      <c r="L165" s="44">
        <f t="shared" si="49"/>
        <v>358.59076693337119</v>
      </c>
      <c r="M165" s="44">
        <f t="shared" si="50"/>
        <v>538.65963359682837</v>
      </c>
      <c r="N165" s="44">
        <f t="shared" si="51"/>
        <v>768.13462862380345</v>
      </c>
      <c r="O165" s="44">
        <f>SUM(IF(Calculator!$C$4&gt;=F165,G165,0),IF(Calculator!$C$5&gt;=F165,H165,0),IF(Calculator!$C$6&gt;=F165,I165,0),IF(Calculator!$C$7&gt;=F165,J165,0))</f>
        <v>0</v>
      </c>
      <c r="P165" s="44">
        <f t="shared" si="42"/>
        <v>0</v>
      </c>
      <c r="Q165" s="44">
        <f>IF(MAX(Calculator!$C$4:$C$7)&gt;=F165, Calculator!$C$11, 0)</f>
        <v>0</v>
      </c>
      <c r="R165" s="44">
        <f t="shared" si="35"/>
        <v>1.5810329577179616</v>
      </c>
      <c r="S165" s="44">
        <f t="shared" si="36"/>
        <v>1.7566168401782531</v>
      </c>
      <c r="T165" s="44">
        <f t="shared" si="37"/>
        <v>2.8560594394725793</v>
      </c>
      <c r="U165" s="44">
        <f t="shared" si="37"/>
        <v>4.1310859212271973</v>
      </c>
      <c r="V165" s="44">
        <f t="shared" si="38"/>
        <v>325.45751428405532</v>
      </c>
      <c r="W165" s="44">
        <f t="shared" si="39"/>
        <v>377.46396519302232</v>
      </c>
      <c r="X165" s="44">
        <f t="shared" si="40"/>
        <v>567.01014062824038</v>
      </c>
      <c r="Y165" s="44">
        <f t="shared" si="40"/>
        <v>808.5627669724247</v>
      </c>
      <c r="Z165" s="44">
        <f t="shared" si="41"/>
        <v>0</v>
      </c>
      <c r="AA165" s="45">
        <f t="shared" si="43"/>
        <v>0</v>
      </c>
    </row>
    <row r="166" spans="2:27" x14ac:dyDescent="0.25">
      <c r="B166" s="2"/>
      <c r="F166" s="22">
        <v>163</v>
      </c>
      <c r="G166" s="44">
        <f t="shared" si="44"/>
        <v>1.4999492276733917</v>
      </c>
      <c r="H166" s="44">
        <f t="shared" si="45"/>
        <v>1.6661716402011406</v>
      </c>
      <c r="I166" s="44">
        <f t="shared" si="46"/>
        <v>2.710114244726852</v>
      </c>
      <c r="J166" s="44">
        <f t="shared" si="47"/>
        <v>3.9202792617803124</v>
      </c>
      <c r="K166" s="44">
        <f t="shared" si="48"/>
        <v>310.68458779752592</v>
      </c>
      <c r="L166" s="44">
        <f t="shared" si="49"/>
        <v>360.25693857357231</v>
      </c>
      <c r="M166" s="44">
        <f t="shared" si="50"/>
        <v>541.36974784155518</v>
      </c>
      <c r="N166" s="44">
        <f t="shared" si="51"/>
        <v>772.05490788558382</v>
      </c>
      <c r="O166" s="44">
        <f>SUM(IF(Calculator!$C$4&gt;=F166,G166,0),IF(Calculator!$C$5&gt;=F166,H166,0),IF(Calculator!$C$6&gt;=F166,I166,0),IF(Calculator!$C$7&gt;=F166,J166,0))</f>
        <v>0</v>
      </c>
      <c r="P166" s="44">
        <f t="shared" si="42"/>
        <v>0</v>
      </c>
      <c r="Q166" s="44">
        <f>IF(MAX(Calculator!$C$4:$C$7)&gt;=F166, Calculator!$C$11, 0)</f>
        <v>0</v>
      </c>
      <c r="R166" s="44">
        <f t="shared" si="35"/>
        <v>1.5788939238667281</v>
      </c>
      <c r="S166" s="44">
        <f t="shared" si="36"/>
        <v>1.7538648844222533</v>
      </c>
      <c r="T166" s="44">
        <f t="shared" si="37"/>
        <v>2.8527518365545812</v>
      </c>
      <c r="U166" s="44">
        <f t="shared" si="37"/>
        <v>4.1266097492424345</v>
      </c>
      <c r="V166" s="44">
        <f t="shared" si="38"/>
        <v>327.03640820792202</v>
      </c>
      <c r="W166" s="44">
        <f t="shared" si="39"/>
        <v>379.21783007744455</v>
      </c>
      <c r="X166" s="44">
        <f t="shared" si="40"/>
        <v>569.86289246479498</v>
      </c>
      <c r="Y166" s="44">
        <f t="shared" si="40"/>
        <v>812.68937672166726</v>
      </c>
      <c r="Z166" s="44">
        <f t="shared" si="41"/>
        <v>0</v>
      </c>
      <c r="AA166" s="45">
        <f t="shared" si="43"/>
        <v>0</v>
      </c>
    </row>
    <row r="167" spans="2:27" x14ac:dyDescent="0.25">
      <c r="B167" s="2"/>
      <c r="F167" s="22">
        <v>164</v>
      </c>
      <c r="G167" s="44">
        <f t="shared" si="44"/>
        <v>1.4979322983394134</v>
      </c>
      <c r="H167" s="44">
        <f t="shared" si="45"/>
        <v>1.6635773305163764</v>
      </c>
      <c r="I167" s="44">
        <f t="shared" si="46"/>
        <v>2.706994972809432</v>
      </c>
      <c r="J167" s="44">
        <f t="shared" si="47"/>
        <v>3.9160576472794508</v>
      </c>
      <c r="K167" s="44">
        <f t="shared" si="48"/>
        <v>312.18252009586536</v>
      </c>
      <c r="L167" s="44">
        <f t="shared" si="49"/>
        <v>361.92051590408869</v>
      </c>
      <c r="M167" s="44">
        <f t="shared" si="50"/>
        <v>544.07674281436459</v>
      </c>
      <c r="N167" s="44">
        <f t="shared" si="51"/>
        <v>775.97096553286326</v>
      </c>
      <c r="O167" s="44">
        <f>SUM(IF(Calculator!$C$4&gt;=F167,G167,0),IF(Calculator!$C$5&gt;=F167,H167,0),IF(Calculator!$C$6&gt;=F167,I167,0),IF(Calculator!$C$7&gt;=F167,J167,0))</f>
        <v>0</v>
      </c>
      <c r="P167" s="44">
        <f t="shared" si="42"/>
        <v>0</v>
      </c>
      <c r="Q167" s="44">
        <f>IF(MAX(Calculator!$C$4:$C$7)&gt;=F167, Calculator!$C$11, 0)</f>
        <v>0</v>
      </c>
      <c r="R167" s="44">
        <f t="shared" si="35"/>
        <v>1.5767708403572773</v>
      </c>
      <c r="S167" s="44">
        <f t="shared" si="36"/>
        <v>1.7511340321225015</v>
      </c>
      <c r="T167" s="44">
        <f t="shared" si="37"/>
        <v>2.8494683924309814</v>
      </c>
      <c r="U167" s="44">
        <f t="shared" si="37"/>
        <v>4.122165944504685</v>
      </c>
      <c r="V167" s="44">
        <f t="shared" si="38"/>
        <v>328.61317904827933</v>
      </c>
      <c r="W167" s="44">
        <f t="shared" si="39"/>
        <v>380.96896410956708</v>
      </c>
      <c r="X167" s="44">
        <f t="shared" si="40"/>
        <v>572.71236085722592</v>
      </c>
      <c r="Y167" s="44">
        <f t="shared" si="40"/>
        <v>816.81154266617193</v>
      </c>
      <c r="Z167" s="44">
        <f t="shared" si="41"/>
        <v>0</v>
      </c>
      <c r="AA167" s="45">
        <f t="shared" si="43"/>
        <v>0</v>
      </c>
    </row>
    <row r="168" spans="2:27" x14ac:dyDescent="0.25">
      <c r="B168" s="2"/>
      <c r="F168" s="22">
        <v>165</v>
      </c>
      <c r="G168" s="44">
        <f t="shared" si="44"/>
        <v>1.4959303174711456</v>
      </c>
      <c r="H168" s="44">
        <f t="shared" si="45"/>
        <v>1.6610027945270307</v>
      </c>
      <c r="I168" s="44">
        <f t="shared" si="46"/>
        <v>2.7038983455608427</v>
      </c>
      <c r="J168" s="44">
        <f t="shared" si="47"/>
        <v>3.9118663736505397</v>
      </c>
      <c r="K168" s="44">
        <f t="shared" si="48"/>
        <v>313.67845041333652</v>
      </c>
      <c r="L168" s="44">
        <f t="shared" si="49"/>
        <v>363.5815186986157</v>
      </c>
      <c r="M168" s="44">
        <f t="shared" si="50"/>
        <v>546.78064115992538</v>
      </c>
      <c r="N168" s="44">
        <f t="shared" si="51"/>
        <v>779.88283190651384</v>
      </c>
      <c r="O168" s="44">
        <f>SUM(IF(Calculator!$C$4&gt;=F168,G168,0),IF(Calculator!$C$5&gt;=F168,H168,0),IF(Calculator!$C$6&gt;=F168,I168,0),IF(Calculator!$C$7&gt;=F168,J168,0))</f>
        <v>0</v>
      </c>
      <c r="P168" s="44">
        <f t="shared" si="42"/>
        <v>0</v>
      </c>
      <c r="Q168" s="44">
        <f>IF(MAX(Calculator!$C$4:$C$7)&gt;=F168, Calculator!$C$11, 0)</f>
        <v>0</v>
      </c>
      <c r="R168" s="44">
        <f t="shared" si="35"/>
        <v>1.5746634920748901</v>
      </c>
      <c r="S168" s="44">
        <f t="shared" si="36"/>
        <v>1.7484239942389799</v>
      </c>
      <c r="T168" s="44">
        <f t="shared" si="37"/>
        <v>2.8462087848008872</v>
      </c>
      <c r="U168" s="44">
        <f t="shared" si="37"/>
        <v>4.1177540775268842</v>
      </c>
      <c r="V168" s="44">
        <f t="shared" si="38"/>
        <v>330.18784254035427</v>
      </c>
      <c r="W168" s="44">
        <f t="shared" si="39"/>
        <v>382.717388103806</v>
      </c>
      <c r="X168" s="44">
        <f t="shared" si="40"/>
        <v>575.55856964202678</v>
      </c>
      <c r="Y168" s="44">
        <f t="shared" si="40"/>
        <v>820.92929674369884</v>
      </c>
      <c r="Z168" s="44">
        <f t="shared" si="41"/>
        <v>0</v>
      </c>
      <c r="AA168" s="45">
        <f t="shared" si="43"/>
        <v>0</v>
      </c>
    </row>
    <row r="169" spans="2:27" x14ac:dyDescent="0.25">
      <c r="B169" s="2"/>
      <c r="F169" s="22">
        <v>166</v>
      </c>
      <c r="G169" s="44">
        <f t="shared" si="44"/>
        <v>1.4939430846830488</v>
      </c>
      <c r="H169" s="44">
        <f t="shared" si="45"/>
        <v>1.6584477630411212</v>
      </c>
      <c r="I169" s="44">
        <f t="shared" si="46"/>
        <v>2.7008240627053057</v>
      </c>
      <c r="J169" s="44">
        <f t="shared" si="47"/>
        <v>3.9077050407275626</v>
      </c>
      <c r="K169" s="44">
        <f t="shared" si="48"/>
        <v>315.17239349801957</v>
      </c>
      <c r="L169" s="44">
        <f t="shared" si="49"/>
        <v>365.23996646165682</v>
      </c>
      <c r="M169" s="44">
        <f t="shared" si="50"/>
        <v>549.48146522263073</v>
      </c>
      <c r="N169" s="44">
        <f t="shared" si="51"/>
        <v>783.79053694724143</v>
      </c>
      <c r="O169" s="44">
        <f>SUM(IF(Calculator!$C$4&gt;=F169,G169,0),IF(Calculator!$C$5&gt;=F169,H169,0),IF(Calculator!$C$6&gt;=F169,I169,0),IF(Calculator!$C$7&gt;=F169,J169,0))</f>
        <v>0</v>
      </c>
      <c r="P169" s="44">
        <f t="shared" si="42"/>
        <v>0</v>
      </c>
      <c r="Q169" s="44">
        <f>IF(MAX(Calculator!$C$4:$C$7)&gt;=F169, Calculator!$C$11, 0)</f>
        <v>0</v>
      </c>
      <c r="R169" s="44">
        <f t="shared" si="35"/>
        <v>1.5725716680874198</v>
      </c>
      <c r="S169" s="44">
        <f t="shared" si="36"/>
        <v>1.7457344874117067</v>
      </c>
      <c r="T169" s="44">
        <f t="shared" si="37"/>
        <v>2.8429726975845324</v>
      </c>
      <c r="U169" s="44">
        <f t="shared" si="37"/>
        <v>4.1133737270816448</v>
      </c>
      <c r="V169" s="44">
        <f t="shared" si="38"/>
        <v>331.76041420844166</v>
      </c>
      <c r="W169" s="44">
        <f t="shared" si="39"/>
        <v>384.46312259121771</v>
      </c>
      <c r="X169" s="44">
        <f t="shared" si="40"/>
        <v>578.4015423396113</v>
      </c>
      <c r="Y169" s="44">
        <f t="shared" si="40"/>
        <v>825.04267047078054</v>
      </c>
      <c r="Z169" s="44">
        <f t="shared" si="41"/>
        <v>0</v>
      </c>
      <c r="AA169" s="45">
        <f t="shared" si="43"/>
        <v>0</v>
      </c>
    </row>
    <row r="170" spans="2:27" x14ac:dyDescent="0.25">
      <c r="B170" s="2"/>
      <c r="F170" s="22">
        <v>167</v>
      </c>
      <c r="G170" s="44">
        <f t="shared" si="44"/>
        <v>1.4919704034623911</v>
      </c>
      <c r="H170" s="44">
        <f t="shared" si="45"/>
        <v>1.6559119721249114</v>
      </c>
      <c r="I170" s="44">
        <f t="shared" si="46"/>
        <v>2.6977718297282429</v>
      </c>
      <c r="J170" s="44">
        <f t="shared" si="47"/>
        <v>3.903573255994095</v>
      </c>
      <c r="K170" s="44">
        <f t="shared" si="48"/>
        <v>316.66436390148198</v>
      </c>
      <c r="L170" s="44">
        <f t="shared" si="49"/>
        <v>366.89587843378172</v>
      </c>
      <c r="M170" s="44">
        <f t="shared" si="50"/>
        <v>552.17923705235899</v>
      </c>
      <c r="N170" s="44">
        <f t="shared" si="51"/>
        <v>787.69411020323548</v>
      </c>
      <c r="O170" s="44">
        <f>SUM(IF(Calculator!$C$4&gt;=F170,G170,0),IF(Calculator!$C$5&gt;=F170,H170,0),IF(Calculator!$C$6&gt;=F170,I170,0),IF(Calculator!$C$7&gt;=F170,J170,0))</f>
        <v>0</v>
      </c>
      <c r="P170" s="44">
        <f t="shared" si="42"/>
        <v>0</v>
      </c>
      <c r="Q170" s="44">
        <f>IF(MAX(Calculator!$C$4:$C$7)&gt;=F170, Calculator!$C$11, 0)</f>
        <v>0</v>
      </c>
      <c r="R170" s="44">
        <f t="shared" si="35"/>
        <v>1.5704951615393592</v>
      </c>
      <c r="S170" s="44">
        <f t="shared" si="36"/>
        <v>1.7430652338156962</v>
      </c>
      <c r="T170" s="44">
        <f t="shared" si="37"/>
        <v>2.8397598207665715</v>
      </c>
      <c r="U170" s="44">
        <f t="shared" si="37"/>
        <v>4.1090244799937841</v>
      </c>
      <c r="V170" s="44">
        <f t="shared" si="38"/>
        <v>333.33090936998104</v>
      </c>
      <c r="W170" s="44">
        <f t="shared" si="39"/>
        <v>386.2061878250334</v>
      </c>
      <c r="X170" s="44">
        <f t="shared" si="40"/>
        <v>581.24130216037793</v>
      </c>
      <c r="Y170" s="44">
        <f t="shared" si="40"/>
        <v>829.15169495077419</v>
      </c>
      <c r="Z170" s="44">
        <f t="shared" si="41"/>
        <v>0</v>
      </c>
      <c r="AA170" s="45">
        <f t="shared" si="43"/>
        <v>0</v>
      </c>
    </row>
    <row r="171" spans="2:27" x14ac:dyDescent="0.25">
      <c r="B171" s="2"/>
      <c r="F171" s="22">
        <v>168</v>
      </c>
      <c r="G171" s="44">
        <f t="shared" si="44"/>
        <v>1.4900120810717343</v>
      </c>
      <c r="H171" s="44">
        <f t="shared" si="45"/>
        <v>1.6533951629694403</v>
      </c>
      <c r="I171" s="44">
        <f t="shared" si="46"/>
        <v>2.6947413577320054</v>
      </c>
      <c r="J171" s="44">
        <f t="shared" si="47"/>
        <v>3.8994706343922765</v>
      </c>
      <c r="K171" s="44">
        <f t="shared" si="48"/>
        <v>318.15437598255369</v>
      </c>
      <c r="L171" s="44">
        <f t="shared" si="49"/>
        <v>368.54927359675116</v>
      </c>
      <c r="M171" s="44">
        <f t="shared" si="50"/>
        <v>554.87397841009101</v>
      </c>
      <c r="N171" s="44">
        <f t="shared" si="51"/>
        <v>791.59358083762777</v>
      </c>
      <c r="O171" s="44">
        <f>SUM(IF(Calculator!$C$4&gt;=F171,G171,0),IF(Calculator!$C$5&gt;=F171,H171,0),IF(Calculator!$C$6&gt;=F171,I171,0),IF(Calculator!$C$7&gt;=F171,J171,0))</f>
        <v>0</v>
      </c>
      <c r="P171" s="44">
        <f t="shared" si="42"/>
        <v>0</v>
      </c>
      <c r="Q171" s="44">
        <f>IF(MAX(Calculator!$C$4:$C$7)&gt;=F171, Calculator!$C$11, 0)</f>
        <v>0</v>
      </c>
      <c r="R171" s="44">
        <f t="shared" si="35"/>
        <v>1.5684337695491941</v>
      </c>
      <c r="S171" s="44">
        <f t="shared" si="36"/>
        <v>1.7404159610204637</v>
      </c>
      <c r="T171" s="44">
        <f t="shared" si="37"/>
        <v>2.8365698502442163</v>
      </c>
      <c r="U171" s="44">
        <f t="shared" si="37"/>
        <v>4.1047059309392386</v>
      </c>
      <c r="V171" s="44">
        <f t="shared" si="38"/>
        <v>334.89934313953023</v>
      </c>
      <c r="W171" s="44">
        <f t="shared" si="39"/>
        <v>387.94660378605386</v>
      </c>
      <c r="X171" s="44">
        <f t="shared" si="40"/>
        <v>584.07787201062217</v>
      </c>
      <c r="Y171" s="44">
        <f t="shared" si="40"/>
        <v>833.25640088171349</v>
      </c>
      <c r="Z171" s="44">
        <f t="shared" si="41"/>
        <v>0</v>
      </c>
      <c r="AA171" s="45">
        <f t="shared" si="43"/>
        <v>0</v>
      </c>
    </row>
    <row r="172" spans="2:27" x14ac:dyDescent="0.25">
      <c r="B172" s="2"/>
      <c r="F172" s="22">
        <v>169</v>
      </c>
      <c r="G172" s="44">
        <f t="shared" si="44"/>
        <v>1.4880679284544451</v>
      </c>
      <c r="H172" s="44">
        <f t="shared" si="45"/>
        <v>1.6508970817612176</v>
      </c>
      <c r="I172" s="44">
        <f t="shared" si="46"/>
        <v>2.691732363296055</v>
      </c>
      <c r="J172" s="44">
        <f t="shared" si="47"/>
        <v>3.8953967981376652</v>
      </c>
      <c r="K172" s="44">
        <f t="shared" si="48"/>
        <v>319.64244391100812</v>
      </c>
      <c r="L172" s="44">
        <f t="shared" si="49"/>
        <v>370.20017067851239</v>
      </c>
      <c r="M172" s="44">
        <f t="shared" si="50"/>
        <v>557.56571077338708</v>
      </c>
      <c r="N172" s="44">
        <f t="shared" si="51"/>
        <v>795.48897763576542</v>
      </c>
      <c r="O172" s="44">
        <f>SUM(IF(Calculator!$C$4&gt;=F172,G172,0),IF(Calculator!$C$5&gt;=F172,H172,0),IF(Calculator!$C$6&gt;=F172,I172,0),IF(Calculator!$C$7&gt;=F172,J172,0))</f>
        <v>0</v>
      </c>
      <c r="P172" s="44">
        <f t="shared" si="42"/>
        <v>0</v>
      </c>
      <c r="Q172" s="44">
        <f>IF(MAX(Calculator!$C$4:$C$7)&gt;=F172, Calculator!$C$11, 0)</f>
        <v>0</v>
      </c>
      <c r="R172" s="44">
        <f t="shared" si="35"/>
        <v>1.5663872931099423</v>
      </c>
      <c r="S172" s="44">
        <f t="shared" si="36"/>
        <v>1.7377864018539133</v>
      </c>
      <c r="T172" s="44">
        <f t="shared" si="37"/>
        <v>2.8334024876800581</v>
      </c>
      <c r="U172" s="44">
        <f t="shared" si="37"/>
        <v>4.1004176822501739</v>
      </c>
      <c r="V172" s="44">
        <f t="shared" si="38"/>
        <v>336.46573043264016</v>
      </c>
      <c r="W172" s="44">
        <f t="shared" si="39"/>
        <v>389.68439018790781</v>
      </c>
      <c r="X172" s="44">
        <f t="shared" si="40"/>
        <v>586.91127449830219</v>
      </c>
      <c r="Y172" s="44">
        <f t="shared" si="40"/>
        <v>837.35681856396366</v>
      </c>
      <c r="Z172" s="44">
        <f t="shared" si="41"/>
        <v>0</v>
      </c>
      <c r="AA172" s="45">
        <f t="shared" si="43"/>
        <v>0</v>
      </c>
    </row>
    <row r="173" spans="2:27" x14ac:dyDescent="0.25">
      <c r="B173" s="2"/>
      <c r="F173" s="22">
        <v>170</v>
      </c>
      <c r="G173" s="44">
        <f t="shared" si="44"/>
        <v>1.4861377601431145</v>
      </c>
      <c r="H173" s="44">
        <f t="shared" si="45"/>
        <v>1.6484174795569189</v>
      </c>
      <c r="I173" s="44">
        <f t="shared" si="46"/>
        <v>2.6887445683414355</v>
      </c>
      <c r="J173" s="44">
        <f t="shared" si="47"/>
        <v>3.8913513765397565</v>
      </c>
      <c r="K173" s="44">
        <f t="shared" si="48"/>
        <v>321.12858167115121</v>
      </c>
      <c r="L173" s="44">
        <f t="shared" si="49"/>
        <v>371.84858815806933</v>
      </c>
      <c r="M173" s="44">
        <f t="shared" si="50"/>
        <v>560.25445534172854</v>
      </c>
      <c r="N173" s="44">
        <f t="shared" si="51"/>
        <v>799.3803290123052</v>
      </c>
      <c r="O173" s="44">
        <f>SUM(IF(Calculator!$C$4&gt;=F173,G173,0),IF(Calculator!$C$5&gt;=F173,H173,0),IF(Calculator!$C$6&gt;=F173,I173,0),IF(Calculator!$C$7&gt;=F173,J173,0))</f>
        <v>0</v>
      </c>
      <c r="P173" s="44">
        <f t="shared" si="42"/>
        <v>0</v>
      </c>
      <c r="Q173" s="44">
        <f>IF(MAX(Calculator!$C$4:$C$7)&gt;=F173, Calculator!$C$11, 0)</f>
        <v>0</v>
      </c>
      <c r="R173" s="44">
        <f t="shared" si="35"/>
        <v>1.5643555369927522</v>
      </c>
      <c r="S173" s="44">
        <f t="shared" si="36"/>
        <v>1.735176294270441</v>
      </c>
      <c r="T173" s="44">
        <f t="shared" si="37"/>
        <v>2.8302574403594059</v>
      </c>
      <c r="U173" s="44">
        <f t="shared" si="37"/>
        <v>4.0961593437260593</v>
      </c>
      <c r="V173" s="44">
        <f t="shared" si="38"/>
        <v>338.03008596963286</v>
      </c>
      <c r="W173" s="44">
        <f t="shared" si="39"/>
        <v>391.41956648217825</v>
      </c>
      <c r="X173" s="44">
        <f t="shared" si="40"/>
        <v>589.74153193866164</v>
      </c>
      <c r="Y173" s="44">
        <f t="shared" si="40"/>
        <v>841.45297790768973</v>
      </c>
      <c r="Z173" s="44">
        <f t="shared" si="41"/>
        <v>0</v>
      </c>
      <c r="AA173" s="45">
        <f t="shared" si="43"/>
        <v>0</v>
      </c>
    </row>
    <row r="174" spans="2:27" x14ac:dyDescent="0.25">
      <c r="B174" s="2"/>
      <c r="F174" s="22">
        <v>171</v>
      </c>
      <c r="G174" s="44">
        <f t="shared" si="44"/>
        <v>1.4842213941707776</v>
      </c>
      <c r="H174" s="44">
        <f t="shared" si="45"/>
        <v>1.6459561121619395</v>
      </c>
      <c r="I174" s="44">
        <f t="shared" si="46"/>
        <v>2.6857776999993668</v>
      </c>
      <c r="J174" s="44">
        <f t="shared" si="47"/>
        <v>3.887334005827956</v>
      </c>
      <c r="K174" s="44">
        <f t="shared" si="48"/>
        <v>322.612803065322</v>
      </c>
      <c r="L174" s="44">
        <f t="shared" si="49"/>
        <v>373.49454427023124</v>
      </c>
      <c r="M174" s="44">
        <f t="shared" si="50"/>
        <v>562.94023304172788</v>
      </c>
      <c r="N174" s="44">
        <f t="shared" si="51"/>
        <v>803.26766301813313</v>
      </c>
      <c r="O174" s="44">
        <f>SUM(IF(Calculator!$C$4&gt;=F174,G174,0),IF(Calculator!$C$5&gt;=F174,H174,0),IF(Calculator!$C$6&gt;=F174,I174,0),IF(Calculator!$C$7&gt;=F174,J174,0))</f>
        <v>0</v>
      </c>
      <c r="P174" s="44">
        <f t="shared" si="42"/>
        <v>0</v>
      </c>
      <c r="Q174" s="44">
        <f>IF(MAX(Calculator!$C$4:$C$7)&gt;=F174, Calculator!$C$11, 0)</f>
        <v>0</v>
      </c>
      <c r="R174" s="44">
        <f t="shared" si="35"/>
        <v>1.5623383096534502</v>
      </c>
      <c r="S174" s="44">
        <f t="shared" si="36"/>
        <v>1.7325853812230942</v>
      </c>
      <c r="T174" s="44">
        <f t="shared" si="37"/>
        <v>2.8271344210519653</v>
      </c>
      <c r="U174" s="44">
        <f t="shared" si="37"/>
        <v>4.0919305324504798</v>
      </c>
      <c r="V174" s="44">
        <f t="shared" si="38"/>
        <v>339.59242427928632</v>
      </c>
      <c r="W174" s="44">
        <f t="shared" si="39"/>
        <v>393.15215186340134</v>
      </c>
      <c r="X174" s="44">
        <f t="shared" si="40"/>
        <v>592.56866635971357</v>
      </c>
      <c r="Y174" s="44">
        <f t="shared" si="40"/>
        <v>845.54490844014015</v>
      </c>
      <c r="Z174" s="44">
        <f t="shared" si="41"/>
        <v>0</v>
      </c>
      <c r="AA174" s="45">
        <f t="shared" si="43"/>
        <v>0</v>
      </c>
    </row>
    <row r="175" spans="2:27" x14ac:dyDescent="0.25">
      <c r="B175" s="2"/>
      <c r="F175" s="22">
        <v>172</v>
      </c>
      <c r="G175" s="44">
        <f t="shared" si="44"/>
        <v>1.4823186519848346</v>
      </c>
      <c r="H175" s="44">
        <f t="shared" si="45"/>
        <v>1.6435127400126719</v>
      </c>
      <c r="I175" s="44">
        <f t="shared" si="46"/>
        <v>2.6828314904838217</v>
      </c>
      <c r="J175" s="44">
        <f t="shared" si="47"/>
        <v>3.8833443289828091</v>
      </c>
      <c r="K175" s="44">
        <f t="shared" si="48"/>
        <v>324.09512171730682</v>
      </c>
      <c r="L175" s="44">
        <f t="shared" si="49"/>
        <v>375.13805701024393</v>
      </c>
      <c r="M175" s="44">
        <f t="shared" si="50"/>
        <v>565.62306453221174</v>
      </c>
      <c r="N175" s="44">
        <f t="shared" si="51"/>
        <v>807.15100734711598</v>
      </c>
      <c r="O175" s="44">
        <f>SUM(IF(Calculator!$C$4&gt;=F175,G175,0),IF(Calculator!$C$5&gt;=F175,H175,0),IF(Calculator!$C$6&gt;=F175,I175,0),IF(Calculator!$C$7&gt;=F175,J175,0))</f>
        <v>0</v>
      </c>
      <c r="P175" s="44">
        <f t="shared" si="42"/>
        <v>0</v>
      </c>
      <c r="Q175" s="44">
        <f>IF(MAX(Calculator!$C$4:$C$7)&gt;=F175, Calculator!$C$11, 0)</f>
        <v>0</v>
      </c>
      <c r="R175" s="44">
        <f t="shared" si="35"/>
        <v>1.5603354231419313</v>
      </c>
      <c r="S175" s="44">
        <f t="shared" si="36"/>
        <v>1.7300134105396547</v>
      </c>
      <c r="T175" s="44">
        <f t="shared" si="37"/>
        <v>2.8240331478777074</v>
      </c>
      <c r="U175" s="44">
        <f t="shared" si="37"/>
        <v>4.0877308726134833</v>
      </c>
      <c r="V175" s="44">
        <f t="shared" si="38"/>
        <v>341.15275970242823</v>
      </c>
      <c r="W175" s="44">
        <f t="shared" si="39"/>
        <v>394.88216527394098</v>
      </c>
      <c r="X175" s="44">
        <f t="shared" si="40"/>
        <v>595.39269950759137</v>
      </c>
      <c r="Y175" s="44">
        <f t="shared" si="40"/>
        <v>849.63263931275367</v>
      </c>
      <c r="Z175" s="44">
        <f t="shared" si="41"/>
        <v>0</v>
      </c>
      <c r="AA175" s="45">
        <f t="shared" si="43"/>
        <v>0</v>
      </c>
    </row>
    <row r="176" spans="2:27" x14ac:dyDescent="0.25">
      <c r="B176" s="2"/>
      <c r="F176" s="22">
        <v>173</v>
      </c>
      <c r="G176" s="44">
        <f t="shared" si="44"/>
        <v>1.4804293583635721</v>
      </c>
      <c r="H176" s="44">
        <f t="shared" si="45"/>
        <v>1.6410871280623611</v>
      </c>
      <c r="I176" s="44">
        <f t="shared" si="46"/>
        <v>2.6799056769679348</v>
      </c>
      <c r="J176" s="44">
        <f t="shared" si="47"/>
        <v>3.8793819955722975</v>
      </c>
      <c r="K176" s="44">
        <f t="shared" si="48"/>
        <v>325.57555107567038</v>
      </c>
      <c r="L176" s="44">
        <f t="shared" si="49"/>
        <v>376.77914413830626</v>
      </c>
      <c r="M176" s="44">
        <f t="shared" si="50"/>
        <v>568.30297020917965</v>
      </c>
      <c r="N176" s="44">
        <f t="shared" si="51"/>
        <v>811.0303893426883</v>
      </c>
      <c r="O176" s="44">
        <f>SUM(IF(Calculator!$C$4&gt;=F176,G176,0),IF(Calculator!$C$5&gt;=F176,H176,0),IF(Calculator!$C$6&gt;=F176,I176,0),IF(Calculator!$C$7&gt;=F176,J176,0))</f>
        <v>0</v>
      </c>
      <c r="P176" s="44">
        <f t="shared" si="42"/>
        <v>0</v>
      </c>
      <c r="Q176" s="44">
        <f>IF(MAX(Calculator!$C$4:$C$7)&gt;=F176, Calculator!$C$11, 0)</f>
        <v>0</v>
      </c>
      <c r="R176" s="44">
        <f t="shared" si="35"/>
        <v>1.5583466930142866</v>
      </c>
      <c r="S176" s="44">
        <f t="shared" si="36"/>
        <v>1.7274601348024854</v>
      </c>
      <c r="T176" s="44">
        <f t="shared" si="37"/>
        <v>2.8209533441767736</v>
      </c>
      <c r="U176" s="44">
        <f t="shared" si="37"/>
        <v>4.083559995339261</v>
      </c>
      <c r="V176" s="44">
        <f t="shared" si="38"/>
        <v>342.71110639544253</v>
      </c>
      <c r="W176" s="44">
        <f t="shared" si="39"/>
        <v>396.60962540874345</v>
      </c>
      <c r="X176" s="44">
        <f t="shared" si="40"/>
        <v>598.21365285176807</v>
      </c>
      <c r="Y176" s="44">
        <f t="shared" si="40"/>
        <v>853.716199308093</v>
      </c>
      <c r="Z176" s="44">
        <f t="shared" si="41"/>
        <v>0</v>
      </c>
      <c r="AA176" s="45">
        <f t="shared" si="43"/>
        <v>0</v>
      </c>
    </row>
    <row r="177" spans="2:27" x14ac:dyDescent="0.25">
      <c r="B177" s="2"/>
      <c r="F177" s="22">
        <v>174</v>
      </c>
      <c r="G177" s="44">
        <f t="shared" si="44"/>
        <v>1.478553341335203</v>
      </c>
      <c r="H177" s="44">
        <f t="shared" si="45"/>
        <v>1.638679045670419</v>
      </c>
      <c r="I177" s="44">
        <f t="shared" si="46"/>
        <v>2.6770000014641209</v>
      </c>
      <c r="J177" s="44">
        <f t="shared" si="47"/>
        <v>3.8754466615930387</v>
      </c>
      <c r="K177" s="44">
        <f t="shared" si="48"/>
        <v>327.05410441700559</v>
      </c>
      <c r="L177" s="44">
        <f t="shared" si="49"/>
        <v>378.41782318397668</v>
      </c>
      <c r="M177" s="44">
        <f t="shared" si="50"/>
        <v>570.97997021064373</v>
      </c>
      <c r="N177" s="44">
        <f t="shared" si="51"/>
        <v>814.90583600428135</v>
      </c>
      <c r="O177" s="44">
        <f>SUM(IF(Calculator!$C$4&gt;=F177,G177,0),IF(Calculator!$C$5&gt;=F177,H177,0),IF(Calculator!$C$6&gt;=F177,I177,0),IF(Calculator!$C$7&gt;=F177,J177,0))</f>
        <v>0</v>
      </c>
      <c r="P177" s="44">
        <f t="shared" si="42"/>
        <v>0</v>
      </c>
      <c r="Q177" s="44">
        <f>IF(MAX(Calculator!$C$4:$C$7)&gt;=F177, Calculator!$C$11, 0)</f>
        <v>0</v>
      </c>
      <c r="R177" s="44">
        <f t="shared" si="35"/>
        <v>1.5563719382475822</v>
      </c>
      <c r="S177" s="44">
        <f t="shared" si="36"/>
        <v>1.72492531123202</v>
      </c>
      <c r="T177" s="44">
        <f t="shared" si="37"/>
        <v>2.8178947383832851</v>
      </c>
      <c r="U177" s="44">
        <f t="shared" si="37"/>
        <v>4.0794175385189879</v>
      </c>
      <c r="V177" s="44">
        <f t="shared" si="38"/>
        <v>344.26747833369012</v>
      </c>
      <c r="W177" s="44">
        <f t="shared" si="39"/>
        <v>398.33455071997548</v>
      </c>
      <c r="X177" s="44">
        <f t="shared" si="40"/>
        <v>601.03154759015138</v>
      </c>
      <c r="Y177" s="44">
        <f t="shared" si="40"/>
        <v>857.79561684661201</v>
      </c>
      <c r="Z177" s="44">
        <f t="shared" si="41"/>
        <v>0</v>
      </c>
      <c r="AA177" s="45">
        <f t="shared" si="43"/>
        <v>0</v>
      </c>
    </row>
    <row r="178" spans="2:27" x14ac:dyDescent="0.25">
      <c r="B178" s="2"/>
      <c r="F178" s="22">
        <v>175</v>
      </c>
      <c r="G178" s="44">
        <f t="shared" si="44"/>
        <v>1.4766904320993151</v>
      </c>
      <c r="H178" s="44">
        <f t="shared" si="45"/>
        <v>1.6362882664950651</v>
      </c>
      <c r="I178" s="44">
        <f t="shared" si="46"/>
        <v>2.6741142107077498</v>
      </c>
      <c r="J178" s="44">
        <f t="shared" si="47"/>
        <v>3.8715379893161845</v>
      </c>
      <c r="K178" s="44">
        <f t="shared" si="48"/>
        <v>328.53079484910489</v>
      </c>
      <c r="L178" s="44">
        <f t="shared" si="49"/>
        <v>380.05411145047174</v>
      </c>
      <c r="M178" s="44">
        <f t="shared" si="50"/>
        <v>573.65408442135151</v>
      </c>
      <c r="N178" s="44">
        <f t="shared" si="51"/>
        <v>818.77737399359751</v>
      </c>
      <c r="O178" s="44">
        <f>SUM(IF(Calculator!$C$4&gt;=F178,G178,0),IF(Calculator!$C$5&gt;=F178,H178,0),IF(Calculator!$C$6&gt;=F178,I178,0),IF(Calculator!$C$7&gt;=F178,J178,0))</f>
        <v>0</v>
      </c>
      <c r="P178" s="44">
        <f t="shared" si="42"/>
        <v>0</v>
      </c>
      <c r="Q178" s="44">
        <f>IF(MAX(Calculator!$C$4:$C$7)&gt;=F178, Calculator!$C$11, 0)</f>
        <v>0</v>
      </c>
      <c r="R178" s="44">
        <f t="shared" si="35"/>
        <v>1.5544109811571738</v>
      </c>
      <c r="S178" s="44">
        <f t="shared" si="36"/>
        <v>1.7224087015737528</v>
      </c>
      <c r="T178" s="44">
        <f t="shared" si="37"/>
        <v>2.8148570639028945</v>
      </c>
      <c r="U178" s="44">
        <f t="shared" si="37"/>
        <v>4.0753031466486158</v>
      </c>
      <c r="V178" s="44">
        <f t="shared" si="38"/>
        <v>345.82188931484728</v>
      </c>
      <c r="W178" s="44">
        <f t="shared" si="39"/>
        <v>400.05695942154921</v>
      </c>
      <c r="X178" s="44">
        <f t="shared" si="40"/>
        <v>603.84640465405425</v>
      </c>
      <c r="Y178" s="44">
        <f t="shared" si="40"/>
        <v>861.8709199932606</v>
      </c>
      <c r="Z178" s="44">
        <f t="shared" si="41"/>
        <v>0</v>
      </c>
      <c r="AA178" s="45">
        <f t="shared" si="43"/>
        <v>0</v>
      </c>
    </row>
    <row r="179" spans="2:27" x14ac:dyDescent="0.25">
      <c r="B179" s="2"/>
      <c r="F179" s="22">
        <v>176</v>
      </c>
      <c r="G179" s="44">
        <f t="shared" si="44"/>
        <v>1.4748404649506637</v>
      </c>
      <c r="H179" s="44">
        <f t="shared" si="45"/>
        <v>1.6339145683891851</v>
      </c>
      <c r="I179" s="44">
        <f t="shared" si="46"/>
        <v>2.6712480560442744</v>
      </c>
      <c r="J179" s="44">
        <f t="shared" si="47"/>
        <v>3.8676556471378851</v>
      </c>
      <c r="K179" s="44">
        <f t="shared" si="48"/>
        <v>330.00563531405555</v>
      </c>
      <c r="L179" s="44">
        <f t="shared" si="49"/>
        <v>381.68802601886091</v>
      </c>
      <c r="M179" s="44">
        <f t="shared" si="50"/>
        <v>576.32533247739582</v>
      </c>
      <c r="N179" s="44">
        <f t="shared" si="51"/>
        <v>822.6450296407354</v>
      </c>
      <c r="O179" s="44">
        <f>SUM(IF(Calculator!$C$4&gt;=F179,G179,0),IF(Calculator!$C$5&gt;=F179,H179,0),IF(Calculator!$C$6&gt;=F179,I179,0),IF(Calculator!$C$7&gt;=F179,J179,0))</f>
        <v>0</v>
      </c>
      <c r="P179" s="44">
        <f t="shared" si="42"/>
        <v>0</v>
      </c>
      <c r="Q179" s="44">
        <f>IF(MAX(Calculator!$C$4:$C$7)&gt;=F179, Calculator!$C$11, 0)</f>
        <v>0</v>
      </c>
      <c r="R179" s="44">
        <f t="shared" si="35"/>
        <v>1.5524636473164881</v>
      </c>
      <c r="S179" s="44">
        <f t="shared" si="36"/>
        <v>1.719910071988616</v>
      </c>
      <c r="T179" s="44">
        <f t="shared" si="37"/>
        <v>2.8118400589939734</v>
      </c>
      <c r="U179" s="44">
        <f t="shared" si="37"/>
        <v>4.071216470671458</v>
      </c>
      <c r="V179" s="44">
        <f t="shared" si="38"/>
        <v>347.37435296216375</v>
      </c>
      <c r="W179" s="44">
        <f t="shared" si="39"/>
        <v>401.77686949353784</v>
      </c>
      <c r="X179" s="44">
        <f t="shared" si="40"/>
        <v>606.65824471304825</v>
      </c>
      <c r="Y179" s="44">
        <f t="shared" si="40"/>
        <v>865.942136463932</v>
      </c>
      <c r="Z179" s="44">
        <f t="shared" si="41"/>
        <v>0</v>
      </c>
      <c r="AA179" s="45">
        <f t="shared" si="43"/>
        <v>0</v>
      </c>
    </row>
    <row r="180" spans="2:27" x14ac:dyDescent="0.25">
      <c r="B180" s="2"/>
      <c r="F180" s="22">
        <v>177</v>
      </c>
      <c r="G180" s="44">
        <f t="shared" si="44"/>
        <v>1.473003277205212</v>
      </c>
      <c r="H180" s="44">
        <f t="shared" si="45"/>
        <v>1.631557733299281</v>
      </c>
      <c r="I180" s="44">
        <f t="shared" si="46"/>
        <v>2.6684012933196737</v>
      </c>
      <c r="J180" s="44">
        <f t="shared" si="47"/>
        <v>3.8637993094341354</v>
      </c>
      <c r="K180" s="44">
        <f t="shared" si="48"/>
        <v>331.47863859126079</v>
      </c>
      <c r="L180" s="44">
        <f t="shared" si="49"/>
        <v>383.31958375216021</v>
      </c>
      <c r="M180" s="44">
        <f t="shared" si="50"/>
        <v>578.99373377071549</v>
      </c>
      <c r="N180" s="44">
        <f t="shared" si="51"/>
        <v>826.50882895016957</v>
      </c>
      <c r="O180" s="44">
        <f>SUM(IF(Calculator!$C$4&gt;=F180,G180,0),IF(Calculator!$C$5&gt;=F180,H180,0),IF(Calculator!$C$6&gt;=F180,I180,0),IF(Calculator!$C$7&gt;=F180,J180,0))</f>
        <v>0</v>
      </c>
      <c r="P180" s="44">
        <f t="shared" si="42"/>
        <v>0</v>
      </c>
      <c r="Q180" s="44">
        <f>IF(MAX(Calculator!$C$4:$C$7)&gt;=F180, Calculator!$C$11, 0)</f>
        <v>0</v>
      </c>
      <c r="R180" s="44">
        <f t="shared" si="35"/>
        <v>1.5505297654791705</v>
      </c>
      <c r="S180" s="44">
        <f t="shared" si="36"/>
        <v>1.7174291929466117</v>
      </c>
      <c r="T180" s="44">
        <f t="shared" si="37"/>
        <v>2.8088434666522883</v>
      </c>
      <c r="U180" s="44">
        <f t="shared" si="37"/>
        <v>4.0671571678254059</v>
      </c>
      <c r="V180" s="44">
        <f t="shared" si="38"/>
        <v>348.92488272764297</v>
      </c>
      <c r="W180" s="44">
        <f t="shared" si="39"/>
        <v>403.49429868648446</v>
      </c>
      <c r="X180" s="44">
        <f t="shared" si="40"/>
        <v>609.46708817970057</v>
      </c>
      <c r="Y180" s="44">
        <f t="shared" si="40"/>
        <v>870.00929363175749</v>
      </c>
      <c r="Z180" s="44">
        <f t="shared" si="41"/>
        <v>0</v>
      </c>
      <c r="AA180" s="45">
        <f t="shared" si="43"/>
        <v>0</v>
      </c>
    </row>
    <row r="181" spans="2:27" x14ac:dyDescent="0.25">
      <c r="B181" s="2"/>
      <c r="F181" s="22">
        <v>178</v>
      </c>
      <c r="G181" s="44">
        <f t="shared" si="44"/>
        <v>1.4711787091283473</v>
      </c>
      <c r="H181" s="44">
        <f t="shared" si="45"/>
        <v>1.6292175471674164</v>
      </c>
      <c r="I181" s="44">
        <f t="shared" si="46"/>
        <v>2.6655736827741028</v>
      </c>
      <c r="J181" s="44">
        <f t="shared" si="47"/>
        <v>3.8599686564198583</v>
      </c>
      <c r="K181" s="44">
        <f t="shared" si="48"/>
        <v>332.94981730038916</v>
      </c>
      <c r="L181" s="44">
        <f t="shared" si="49"/>
        <v>384.94880129932761</v>
      </c>
      <c r="M181" s="44">
        <f t="shared" si="50"/>
        <v>581.65930745348965</v>
      </c>
      <c r="N181" s="44">
        <f t="shared" si="51"/>
        <v>830.3687976065894</v>
      </c>
      <c r="O181" s="44">
        <f>SUM(IF(Calculator!$C$4&gt;=F181,G181,0),IF(Calculator!$C$5&gt;=F181,H181,0),IF(Calculator!$C$6&gt;=F181,I181,0),IF(Calculator!$C$7&gt;=F181,J181,0))</f>
        <v>0</v>
      </c>
      <c r="P181" s="44">
        <f t="shared" si="42"/>
        <v>0</v>
      </c>
      <c r="Q181" s="44">
        <f>IF(MAX(Calculator!$C$4:$C$7)&gt;=F181, Calculator!$C$11, 0)</f>
        <v>0</v>
      </c>
      <c r="R181" s="44">
        <f t="shared" si="35"/>
        <v>1.5486091675035234</v>
      </c>
      <c r="S181" s="44">
        <f t="shared" si="36"/>
        <v>1.7149658391235962</v>
      </c>
      <c r="T181" s="44">
        <f t="shared" si="37"/>
        <v>2.8058670344990557</v>
      </c>
      <c r="U181" s="44">
        <f t="shared" si="37"/>
        <v>4.0631249014945876</v>
      </c>
      <c r="V181" s="44">
        <f t="shared" si="38"/>
        <v>350.47349189514648</v>
      </c>
      <c r="W181" s="44">
        <f t="shared" si="39"/>
        <v>405.20926452560803</v>
      </c>
      <c r="X181" s="44">
        <f t="shared" si="40"/>
        <v>612.27295521419967</v>
      </c>
      <c r="Y181" s="44">
        <f t="shared" si="40"/>
        <v>874.07241853325206</v>
      </c>
      <c r="Z181" s="44">
        <f t="shared" si="41"/>
        <v>0</v>
      </c>
      <c r="AA181" s="45">
        <f t="shared" si="43"/>
        <v>0</v>
      </c>
    </row>
    <row r="182" spans="2:27" x14ac:dyDescent="0.25">
      <c r="B182" s="2"/>
      <c r="F182" s="22">
        <v>179</v>
      </c>
      <c r="G182" s="44">
        <f t="shared" si="44"/>
        <v>1.4693666038651949</v>
      </c>
      <c r="H182" s="44">
        <f t="shared" si="45"/>
        <v>1.6268937998360442</v>
      </c>
      <c r="I182" s="44">
        <f t="shared" si="46"/>
        <v>2.6627649889386422</v>
      </c>
      <c r="J182" s="44">
        <f t="shared" si="47"/>
        <v>3.8561633740120893</v>
      </c>
      <c r="K182" s="44">
        <f t="shared" si="48"/>
        <v>334.41918390425434</v>
      </c>
      <c r="L182" s="44">
        <f t="shared" si="49"/>
        <v>386.57569509916368</v>
      </c>
      <c r="M182" s="44">
        <f t="shared" si="50"/>
        <v>584.32207244242829</v>
      </c>
      <c r="N182" s="44">
        <f t="shared" si="51"/>
        <v>834.22496098060151</v>
      </c>
      <c r="O182" s="44">
        <f>SUM(IF(Calculator!$C$4&gt;=F182,G182,0),IF(Calculator!$C$5&gt;=F182,H182,0),IF(Calculator!$C$6&gt;=F182,I182,0),IF(Calculator!$C$7&gt;=F182,J182,0))</f>
        <v>0</v>
      </c>
      <c r="P182" s="44">
        <f t="shared" si="42"/>
        <v>0</v>
      </c>
      <c r="Q182" s="44">
        <f>IF(MAX(Calculator!$C$4:$C$7)&gt;=F182, Calculator!$C$11, 0)</f>
        <v>0</v>
      </c>
      <c r="R182" s="44">
        <f t="shared" si="35"/>
        <v>1.5467016882791527</v>
      </c>
      <c r="S182" s="44">
        <f t="shared" si="36"/>
        <v>1.7125197893010993</v>
      </c>
      <c r="T182" s="44">
        <f t="shared" si="37"/>
        <v>2.8029105146722553</v>
      </c>
      <c r="U182" s="44">
        <f t="shared" si="37"/>
        <v>4.0591193410653572</v>
      </c>
      <c r="V182" s="44">
        <f t="shared" si="38"/>
        <v>352.02019358342562</v>
      </c>
      <c r="W182" s="44">
        <f t="shared" si="39"/>
        <v>406.92178431490913</v>
      </c>
      <c r="X182" s="44">
        <f t="shared" si="40"/>
        <v>615.07586572887192</v>
      </c>
      <c r="Y182" s="44">
        <f t="shared" si="40"/>
        <v>878.13153787431747</v>
      </c>
      <c r="Z182" s="44">
        <f t="shared" si="41"/>
        <v>0</v>
      </c>
      <c r="AA182" s="45">
        <f t="shared" si="43"/>
        <v>0</v>
      </c>
    </row>
    <row r="183" spans="2:27" x14ac:dyDescent="0.25">
      <c r="B183" s="2"/>
      <c r="F183" s="22">
        <v>180</v>
      </c>
      <c r="G183" s="44">
        <f t="shared" si="44"/>
        <v>1.467566807372956</v>
      </c>
      <c r="H183" s="44">
        <f t="shared" si="45"/>
        <v>1.6245862849556167</v>
      </c>
      <c r="I183" s="44">
        <f t="shared" si="46"/>
        <v>2.6599749805350275</v>
      </c>
      <c r="J183" s="44">
        <f t="shared" si="47"/>
        <v>3.8523831536970992</v>
      </c>
      <c r="K183" s="44">
        <f t="shared" si="48"/>
        <v>335.88675071162731</v>
      </c>
      <c r="L183" s="44">
        <f t="shared" si="49"/>
        <v>388.20028138411931</v>
      </c>
      <c r="M183" s="44">
        <f t="shared" si="50"/>
        <v>586.98204742296332</v>
      </c>
      <c r="N183" s="44">
        <f t="shared" si="51"/>
        <v>838.07734413429864</v>
      </c>
      <c r="O183" s="44">
        <f>SUM(IF(Calculator!$C$4&gt;=F183,G183,0),IF(Calculator!$C$5&gt;=F183,H183,0),IF(Calculator!$C$6&gt;=F183,I183,0),IF(Calculator!$C$7&gt;=F183,J183,0))</f>
        <v>0</v>
      </c>
      <c r="P183" s="44">
        <f t="shared" si="42"/>
        <v>0</v>
      </c>
      <c r="Q183" s="44">
        <f>IF(MAX(Calculator!$C$4:$C$7)&gt;=F183, Calculator!$C$11, 0)</f>
        <v>0</v>
      </c>
      <c r="R183" s="44">
        <f t="shared" si="35"/>
        <v>1.5448071656557432</v>
      </c>
      <c r="S183" s="44">
        <f t="shared" si="36"/>
        <v>1.7100908262690704</v>
      </c>
      <c r="T183" s="44">
        <f t="shared" si="37"/>
        <v>2.7999736637210817</v>
      </c>
      <c r="U183" s="44">
        <f t="shared" si="37"/>
        <v>4.0551401617864204</v>
      </c>
      <c r="V183" s="44">
        <f t="shared" si="38"/>
        <v>353.56500074908138</v>
      </c>
      <c r="W183" s="44">
        <f t="shared" si="39"/>
        <v>408.63187514117823</v>
      </c>
      <c r="X183" s="44">
        <f t="shared" si="40"/>
        <v>617.87583939259298</v>
      </c>
      <c r="Y183" s="44">
        <f t="shared" si="40"/>
        <v>882.1866780361039</v>
      </c>
      <c r="Z183" s="44">
        <f t="shared" si="41"/>
        <v>0</v>
      </c>
      <c r="AA183" s="45">
        <f t="shared" si="43"/>
        <v>0</v>
      </c>
    </row>
    <row r="184" spans="2:27" x14ac:dyDescent="0.25">
      <c r="B184" s="2"/>
      <c r="F184" s="22">
        <v>181</v>
      </c>
      <c r="G184" s="44">
        <f t="shared" si="44"/>
        <v>1.4657791683552033</v>
      </c>
      <c r="H184" s="44">
        <f t="shared" si="45"/>
        <v>1.6222947998948878</v>
      </c>
      <c r="I184" s="44">
        <f t="shared" si="46"/>
        <v>2.6572034303782726</v>
      </c>
      <c r="J184" s="44">
        <f t="shared" si="47"/>
        <v>3.8486276924013421</v>
      </c>
      <c r="K184" s="44">
        <f t="shared" si="48"/>
        <v>337.35252987998251</v>
      </c>
      <c r="L184" s="44">
        <f t="shared" si="49"/>
        <v>389.82257618401417</v>
      </c>
      <c r="M184" s="44">
        <f t="shared" si="50"/>
        <v>589.63925085334154</v>
      </c>
      <c r="N184" s="44">
        <f t="shared" si="51"/>
        <v>841.92597182669999</v>
      </c>
      <c r="O184" s="44">
        <f>SUM(IF(Calculator!$C$4&gt;=F184,G184,0),IF(Calculator!$C$5&gt;=F184,H184,0),IF(Calculator!$C$6&gt;=F184,I184,0),IF(Calculator!$C$7&gt;=F184,J184,0))</f>
        <v>0</v>
      </c>
      <c r="P184" s="44">
        <f t="shared" si="42"/>
        <v>0</v>
      </c>
      <c r="Q184" s="44">
        <f>IF(MAX(Calculator!$C$4:$C$7)&gt;=F184, Calculator!$C$11, 0)</f>
        <v>0</v>
      </c>
      <c r="R184" s="44">
        <f t="shared" si="35"/>
        <v>1.5429254403738983</v>
      </c>
      <c r="S184" s="44">
        <f t="shared" si="36"/>
        <v>1.707678736731461</v>
      </c>
      <c r="T184" s="44">
        <f t="shared" si="37"/>
        <v>2.7970562425034449</v>
      </c>
      <c r="U184" s="44">
        <f t="shared" si="37"/>
        <v>4.0511870446329921</v>
      </c>
      <c r="V184" s="44">
        <f t="shared" si="38"/>
        <v>355.10792618945527</v>
      </c>
      <c r="W184" s="44">
        <f t="shared" si="39"/>
        <v>410.33955387790968</v>
      </c>
      <c r="X184" s="44">
        <f t="shared" si="40"/>
        <v>620.67289563509644</v>
      </c>
      <c r="Y184" s="44">
        <f t="shared" si="40"/>
        <v>886.23786508073692</v>
      </c>
      <c r="Z184" s="44">
        <f t="shared" si="41"/>
        <v>0</v>
      </c>
      <c r="AA184" s="45">
        <f t="shared" si="43"/>
        <v>0</v>
      </c>
    </row>
    <row r="185" spans="2:27" x14ac:dyDescent="0.25">
      <c r="B185" s="2"/>
      <c r="F185" s="22">
        <v>182</v>
      </c>
      <c r="G185" s="44">
        <f t="shared" si="44"/>
        <v>1.4640035381980621</v>
      </c>
      <c r="H185" s="44">
        <f t="shared" si="45"/>
        <v>1.6200191456538053</v>
      </c>
      <c r="I185" s="44">
        <f t="shared" si="46"/>
        <v>2.6544501152820699</v>
      </c>
      <c r="J185" s="44">
        <f t="shared" si="47"/>
        <v>3.8448966923660777</v>
      </c>
      <c r="K185" s="44">
        <f t="shared" si="48"/>
        <v>338.8165334181806</v>
      </c>
      <c r="L185" s="44">
        <f t="shared" si="49"/>
        <v>391.44259532966799</v>
      </c>
      <c r="M185" s="44">
        <f t="shared" si="50"/>
        <v>592.29370096862363</v>
      </c>
      <c r="N185" s="44">
        <f t="shared" si="51"/>
        <v>845.77086851906608</v>
      </c>
      <c r="O185" s="44">
        <f>SUM(IF(Calculator!$C$4&gt;=F185,G185,0),IF(Calculator!$C$5&gt;=F185,H185,0),IF(Calculator!$C$6&gt;=F185,I185,0),IF(Calculator!$C$7&gt;=F185,J185,0))</f>
        <v>0</v>
      </c>
      <c r="P185" s="44">
        <f t="shared" si="42"/>
        <v>0</v>
      </c>
      <c r="Q185" s="44">
        <f>IF(MAX(Calculator!$C$4:$C$7)&gt;=F185, Calculator!$C$11, 0)</f>
        <v>0</v>
      </c>
      <c r="R185" s="44">
        <f t="shared" si="35"/>
        <v>1.5410563559979602</v>
      </c>
      <c r="S185" s="44">
        <f t="shared" si="36"/>
        <v>1.705283311214532</v>
      </c>
      <c r="T185" s="44">
        <f t="shared" si="37"/>
        <v>2.7941580160863895</v>
      </c>
      <c r="U185" s="44">
        <f t="shared" si="37"/>
        <v>4.0472596761748187</v>
      </c>
      <c r="V185" s="44">
        <f t="shared" si="38"/>
        <v>356.64898254545329</v>
      </c>
      <c r="W185" s="44">
        <f t="shared" si="39"/>
        <v>412.04483718912422</v>
      </c>
      <c r="X185" s="44">
        <f t="shared" si="40"/>
        <v>623.46705365118282</v>
      </c>
      <c r="Y185" s="44">
        <f t="shared" si="40"/>
        <v>890.28512475691173</v>
      </c>
      <c r="Z185" s="44">
        <f t="shared" si="41"/>
        <v>0</v>
      </c>
      <c r="AA185" s="45">
        <f t="shared" si="43"/>
        <v>0</v>
      </c>
    </row>
    <row r="186" spans="2:27" x14ac:dyDescent="0.25">
      <c r="B186" s="2"/>
      <c r="F186" s="22">
        <v>183</v>
      </c>
      <c r="G186" s="44">
        <f t="shared" si="44"/>
        <v>1.4622397709082187</v>
      </c>
      <c r="H186" s="44">
        <f t="shared" si="45"/>
        <v>1.6177591267789124</v>
      </c>
      <c r="I186" s="44">
        <f t="shared" si="46"/>
        <v>2.6517148159668915</v>
      </c>
      <c r="J186" s="44">
        <f t="shared" si="47"/>
        <v>3.8411898610255646</v>
      </c>
      <c r="K186" s="44">
        <f t="shared" si="48"/>
        <v>340.27877318908884</v>
      </c>
      <c r="L186" s="44">
        <f t="shared" si="49"/>
        <v>393.06035445644693</v>
      </c>
      <c r="M186" s="44">
        <f t="shared" si="50"/>
        <v>594.94541578459052</v>
      </c>
      <c r="N186" s="44">
        <f t="shared" si="51"/>
        <v>849.61205838009164</v>
      </c>
      <c r="O186" s="44">
        <f>SUM(IF(Calculator!$C$4&gt;=F186,G186,0),IF(Calculator!$C$5&gt;=F186,H186,0),IF(Calculator!$C$6&gt;=F186,I186,0),IF(Calculator!$C$7&gt;=F186,J186,0))</f>
        <v>0</v>
      </c>
      <c r="P186" s="44">
        <f t="shared" si="42"/>
        <v>0</v>
      </c>
      <c r="Q186" s="44">
        <f>IF(MAX(Calculator!$C$4:$C$7)&gt;=F186, Calculator!$C$11, 0)</f>
        <v>0</v>
      </c>
      <c r="R186" s="44">
        <f t="shared" si="35"/>
        <v>1.5391997588507567</v>
      </c>
      <c r="S186" s="44">
        <f t="shared" si="36"/>
        <v>1.7029043439778027</v>
      </c>
      <c r="T186" s="44">
        <f t="shared" si="37"/>
        <v>2.7912787536493595</v>
      </c>
      <c r="U186" s="44">
        <f t="shared" si="37"/>
        <v>4.0433577484479626</v>
      </c>
      <c r="V186" s="44">
        <f t="shared" si="38"/>
        <v>358.18818230430406</v>
      </c>
      <c r="W186" s="44">
        <f t="shared" si="39"/>
        <v>413.74774153310204</v>
      </c>
      <c r="X186" s="44">
        <f t="shared" si="40"/>
        <v>626.25833240483212</v>
      </c>
      <c r="Y186" s="44">
        <f t="shared" si="40"/>
        <v>894.32848250535972</v>
      </c>
      <c r="Z186" s="44">
        <f t="shared" si="41"/>
        <v>0</v>
      </c>
      <c r="AA186" s="45">
        <f t="shared" si="43"/>
        <v>0</v>
      </c>
    </row>
    <row r="187" spans="2:27" x14ac:dyDescent="0.25">
      <c r="B187" s="2"/>
      <c r="F187" s="22">
        <v>184</v>
      </c>
      <c r="G187" s="44">
        <f t="shared" si="44"/>
        <v>1.460487723052692</v>
      </c>
      <c r="H187" s="44">
        <f t="shared" si="45"/>
        <v>1.6155145512811722</v>
      </c>
      <c r="I187" s="44">
        <f t="shared" si="46"/>
        <v>2.6489973169706915</v>
      </c>
      <c r="J187" s="44">
        <f t="shared" si="47"/>
        <v>3.837506910888691</v>
      </c>
      <c r="K187" s="44">
        <f t="shared" si="48"/>
        <v>341.7392609121415</v>
      </c>
      <c r="L187" s="44">
        <f t="shared" si="49"/>
        <v>394.67586900772812</v>
      </c>
      <c r="M187" s="44">
        <f t="shared" si="50"/>
        <v>597.59441310156126</v>
      </c>
      <c r="N187" s="44">
        <f t="shared" si="51"/>
        <v>853.44956529098033</v>
      </c>
      <c r="O187" s="44">
        <f>SUM(IF(Calculator!$C$4&gt;=F187,G187,0),IF(Calculator!$C$5&gt;=F187,H187,0),IF(Calculator!$C$6&gt;=F187,I187,0),IF(Calculator!$C$7&gt;=F187,J187,0))</f>
        <v>0</v>
      </c>
      <c r="P187" s="44">
        <f t="shared" si="42"/>
        <v>0</v>
      </c>
      <c r="Q187" s="44">
        <f>IF(MAX(Calculator!$C$4:$C$7)&gt;=F187, Calculator!$C$11, 0)</f>
        <v>0</v>
      </c>
      <c r="R187" s="44">
        <f t="shared" si="35"/>
        <v>1.5373554979502022</v>
      </c>
      <c r="S187" s="44">
        <f t="shared" si="36"/>
        <v>1.7005416329275498</v>
      </c>
      <c r="T187" s="44">
        <f t="shared" si="37"/>
        <v>2.7884182283902019</v>
      </c>
      <c r="U187" s="44">
        <f t="shared" si="37"/>
        <v>4.0394809588302012</v>
      </c>
      <c r="V187" s="44">
        <f t="shared" si="38"/>
        <v>359.72553780225422</v>
      </c>
      <c r="W187" s="44">
        <f t="shared" si="39"/>
        <v>415.44828316602963</v>
      </c>
      <c r="X187" s="44">
        <f t="shared" si="40"/>
        <v>629.04675063322236</v>
      </c>
      <c r="Y187" s="44">
        <f t="shared" si="40"/>
        <v>898.36796346418987</v>
      </c>
      <c r="Z187" s="44">
        <f t="shared" si="41"/>
        <v>0</v>
      </c>
      <c r="AA187" s="45">
        <f t="shared" si="43"/>
        <v>0</v>
      </c>
    </row>
    <row r="188" spans="2:27" x14ac:dyDescent="0.25">
      <c r="B188" s="2"/>
      <c r="F188" s="22">
        <v>185</v>
      </c>
      <c r="G188" s="44">
        <f t="shared" si="44"/>
        <v>1.4587472537003023</v>
      </c>
      <c r="H188" s="44">
        <f t="shared" si="45"/>
        <v>1.6132852305561263</v>
      </c>
      <c r="I188" s="44">
        <f t="shared" si="46"/>
        <v>2.6462974065621125</v>
      </c>
      <c r="J188" s="44">
        <f t="shared" si="47"/>
        <v>3.8338475594239227</v>
      </c>
      <c r="K188" s="44">
        <f t="shared" si="48"/>
        <v>343.19800816584183</v>
      </c>
      <c r="L188" s="44">
        <f t="shared" si="49"/>
        <v>396.28915423828425</v>
      </c>
      <c r="M188" s="44">
        <f t="shared" si="50"/>
        <v>600.24071050812336</v>
      </c>
      <c r="N188" s="44">
        <f t="shared" si="51"/>
        <v>857.28341285040426</v>
      </c>
      <c r="O188" s="44">
        <f>SUM(IF(Calculator!$C$4&gt;=F188,G188,0),IF(Calculator!$C$5&gt;=F188,H188,0),IF(Calculator!$C$6&gt;=F188,I188,0),IF(Calculator!$C$7&gt;=F188,J188,0))</f>
        <v>0</v>
      </c>
      <c r="P188" s="44">
        <f t="shared" si="42"/>
        <v>0</v>
      </c>
      <c r="Q188" s="44">
        <f>IF(MAX(Calculator!$C$4:$C$7)&gt;=F188, Calculator!$C$11, 0)</f>
        <v>0</v>
      </c>
      <c r="R188" s="44">
        <f t="shared" si="35"/>
        <v>1.5355234249476868</v>
      </c>
      <c r="S188" s="44">
        <f t="shared" si="36"/>
        <v>1.6981949795327647</v>
      </c>
      <c r="T188" s="44">
        <f t="shared" si="37"/>
        <v>2.7855762174338028</v>
      </c>
      <c r="U188" s="44">
        <f t="shared" si="37"/>
        <v>4.0356290099199192</v>
      </c>
      <c r="V188" s="44">
        <f t="shared" si="38"/>
        <v>361.26106122720194</v>
      </c>
      <c r="W188" s="44">
        <f t="shared" si="39"/>
        <v>417.14647814556241</v>
      </c>
      <c r="X188" s="44">
        <f t="shared" si="40"/>
        <v>631.83232685065616</v>
      </c>
      <c r="Y188" s="44">
        <f t="shared" si="40"/>
        <v>902.40359247410981</v>
      </c>
      <c r="Z188" s="44">
        <f t="shared" si="41"/>
        <v>0</v>
      </c>
      <c r="AA188" s="45">
        <f t="shared" si="43"/>
        <v>0</v>
      </c>
    </row>
    <row r="189" spans="2:27" x14ac:dyDescent="0.25">
      <c r="B189" s="2"/>
      <c r="F189" s="22">
        <v>186</v>
      </c>
      <c r="G189" s="44">
        <f t="shared" si="44"/>
        <v>1.4570182243647924</v>
      </c>
      <c r="H189" s="44">
        <f t="shared" si="45"/>
        <v>1.6110709793063147</v>
      </c>
      <c r="I189" s="44">
        <f t="shared" si="46"/>
        <v>2.6436148766561329</v>
      </c>
      <c r="J189" s="44">
        <f t="shared" si="47"/>
        <v>3.8302115289474736</v>
      </c>
      <c r="K189" s="44">
        <f t="shared" si="48"/>
        <v>344.65502639020661</v>
      </c>
      <c r="L189" s="44">
        <f t="shared" si="49"/>
        <v>397.90022521759056</v>
      </c>
      <c r="M189" s="44">
        <f t="shared" si="50"/>
        <v>602.88432538477946</v>
      </c>
      <c r="N189" s="44">
        <f t="shared" si="51"/>
        <v>861.11362437935179</v>
      </c>
      <c r="O189" s="44">
        <f>SUM(IF(Calculator!$C$4&gt;=F189,G189,0),IF(Calculator!$C$5&gt;=F189,H189,0),IF(Calculator!$C$6&gt;=F189,I189,0),IF(Calculator!$C$7&gt;=F189,J189,0))</f>
        <v>0</v>
      </c>
      <c r="P189" s="44">
        <f t="shared" si="42"/>
        <v>0</v>
      </c>
      <c r="Q189" s="44">
        <f>IF(MAX(Calculator!$C$4:$C$7)&gt;=F189, Calculator!$C$11, 0)</f>
        <v>0</v>
      </c>
      <c r="R189" s="44">
        <f t="shared" si="35"/>
        <v>1.5337033940682026</v>
      </c>
      <c r="S189" s="44">
        <f t="shared" si="36"/>
        <v>1.6958641887434893</v>
      </c>
      <c r="T189" s="44">
        <f t="shared" si="37"/>
        <v>2.7827525017432979</v>
      </c>
      <c r="U189" s="44">
        <f t="shared" si="37"/>
        <v>4.0318016094183937</v>
      </c>
      <c r="V189" s="44">
        <f t="shared" si="38"/>
        <v>362.79476462127013</v>
      </c>
      <c r="W189" s="44">
        <f t="shared" si="39"/>
        <v>418.8423423343059</v>
      </c>
      <c r="X189" s="44">
        <f t="shared" si="40"/>
        <v>634.61507935239945</v>
      </c>
      <c r="Y189" s="44">
        <f t="shared" si="40"/>
        <v>906.43539408352819</v>
      </c>
      <c r="Z189" s="44">
        <f t="shared" si="41"/>
        <v>0</v>
      </c>
      <c r="AA189" s="45">
        <f t="shared" si="43"/>
        <v>0</v>
      </c>
    </row>
    <row r="190" spans="2:27" x14ac:dyDescent="0.25">
      <c r="B190" s="2"/>
      <c r="F190" s="22">
        <v>187</v>
      </c>
      <c r="G190" s="44">
        <f t="shared" si="44"/>
        <v>1.4553004989495399</v>
      </c>
      <c r="H190" s="44">
        <f t="shared" si="45"/>
        <v>1.6088716154658866</v>
      </c>
      <c r="I190" s="44">
        <f t="shared" si="46"/>
        <v>2.6409495227320638</v>
      </c>
      <c r="J190" s="44">
        <f t="shared" si="47"/>
        <v>3.826598546514588</v>
      </c>
      <c r="K190" s="44">
        <f t="shared" si="48"/>
        <v>346.11032688915617</v>
      </c>
      <c r="L190" s="44">
        <f t="shared" si="49"/>
        <v>399.50909683305645</v>
      </c>
      <c r="M190" s="44">
        <f t="shared" si="50"/>
        <v>605.52527490751152</v>
      </c>
      <c r="N190" s="44">
        <f t="shared" si="51"/>
        <v>864.94022292586635</v>
      </c>
      <c r="O190" s="44">
        <f>SUM(IF(Calculator!$C$4&gt;=F190,G190,0),IF(Calculator!$C$5&gt;=F190,H190,0),IF(Calculator!$C$6&gt;=F190,I190,0),IF(Calculator!$C$7&gt;=F190,J190,0))</f>
        <v>0</v>
      </c>
      <c r="P190" s="44">
        <f t="shared" si="42"/>
        <v>0</v>
      </c>
      <c r="Q190" s="44">
        <f>IF(MAX(Calculator!$C$4:$C$7)&gt;=F190, Calculator!$C$11, 0)</f>
        <v>0</v>
      </c>
      <c r="R190" s="44">
        <f t="shared" si="35"/>
        <v>1.5318952620521473</v>
      </c>
      <c r="S190" s="44">
        <f t="shared" si="36"/>
        <v>1.6935490689114596</v>
      </c>
      <c r="T190" s="44">
        <f t="shared" si="37"/>
        <v>2.7799468660337516</v>
      </c>
      <c r="U190" s="44">
        <f t="shared" si="37"/>
        <v>4.0279984700153557</v>
      </c>
      <c r="V190" s="44">
        <f t="shared" si="38"/>
        <v>364.32665988332229</v>
      </c>
      <c r="W190" s="44">
        <f t="shared" si="39"/>
        <v>420.53589140321731</v>
      </c>
      <c r="X190" s="44">
        <f t="shared" si="40"/>
        <v>637.39502621843326</v>
      </c>
      <c r="Y190" s="44">
        <f t="shared" si="40"/>
        <v>910.4633925535436</v>
      </c>
      <c r="Z190" s="44">
        <f t="shared" si="41"/>
        <v>0</v>
      </c>
      <c r="AA190" s="45">
        <f t="shared" si="43"/>
        <v>0</v>
      </c>
    </row>
    <row r="191" spans="2:27" x14ac:dyDescent="0.25">
      <c r="B191" s="2"/>
      <c r="F191" s="22">
        <v>188</v>
      </c>
      <c r="G191" s="44">
        <f t="shared" si="44"/>
        <v>1.4535939436938006</v>
      </c>
      <c r="H191" s="44">
        <f t="shared" si="45"/>
        <v>1.6066869601273117</v>
      </c>
      <c r="I191" s="44">
        <f t="shared" si="46"/>
        <v>2.6383011437538055</v>
      </c>
      <c r="J191" s="44">
        <f t="shared" si="47"/>
        <v>3.8230083438138105</v>
      </c>
      <c r="K191" s="44">
        <f t="shared" si="48"/>
        <v>347.56392083284999</v>
      </c>
      <c r="L191" s="44">
        <f t="shared" si="49"/>
        <v>401.11578379318377</v>
      </c>
      <c r="M191" s="44">
        <f t="shared" si="50"/>
        <v>608.1635760512653</v>
      </c>
      <c r="N191" s="44">
        <f t="shared" si="51"/>
        <v>868.7632312696802</v>
      </c>
      <c r="O191" s="44">
        <f>SUM(IF(Calculator!$C$4&gt;=F191,G191,0),IF(Calculator!$C$5&gt;=F191,H191,0),IF(Calculator!$C$6&gt;=F191,I191,0),IF(Calculator!$C$7&gt;=F191,J191,0))</f>
        <v>0</v>
      </c>
      <c r="P191" s="44">
        <f t="shared" si="42"/>
        <v>0</v>
      </c>
      <c r="Q191" s="44">
        <f>IF(MAX(Calculator!$C$4:$C$7)&gt;=F191, Calculator!$C$11, 0)</f>
        <v>0</v>
      </c>
      <c r="R191" s="44">
        <f t="shared" si="35"/>
        <v>1.5300988880987376</v>
      </c>
      <c r="S191" s="44">
        <f t="shared" si="36"/>
        <v>1.6912494317129598</v>
      </c>
      <c r="T191" s="44">
        <f t="shared" si="37"/>
        <v>2.7771590986882164</v>
      </c>
      <c r="U191" s="44">
        <f t="shared" si="37"/>
        <v>4.0242193092776954</v>
      </c>
      <c r="V191" s="44">
        <f t="shared" si="38"/>
        <v>365.85675877142108</v>
      </c>
      <c r="W191" s="44">
        <f t="shared" si="39"/>
        <v>422.22714083493031</v>
      </c>
      <c r="X191" s="44">
        <f t="shared" si="40"/>
        <v>640.17218531712138</v>
      </c>
      <c r="Y191" s="44">
        <f t="shared" si="40"/>
        <v>914.48761186282127</v>
      </c>
      <c r="Z191" s="44">
        <f t="shared" si="41"/>
        <v>0</v>
      </c>
      <c r="AA191" s="45">
        <f t="shared" si="43"/>
        <v>0</v>
      </c>
    </row>
    <row r="192" spans="2:27" x14ac:dyDescent="0.25">
      <c r="B192" s="2"/>
      <c r="F192" s="22">
        <v>189</v>
      </c>
      <c r="G192" s="44">
        <f t="shared" si="44"/>
        <v>1.4518984271204465</v>
      </c>
      <c r="H192" s="44">
        <f t="shared" si="45"/>
        <v>1.6045168374701415</v>
      </c>
      <c r="I192" s="44">
        <f t="shared" si="46"/>
        <v>2.6356695420923142</v>
      </c>
      <c r="J192" s="44">
        <f t="shared" si="47"/>
        <v>3.8194406570641819</v>
      </c>
      <c r="K192" s="44">
        <f t="shared" si="48"/>
        <v>349.01581925997044</v>
      </c>
      <c r="L192" s="44">
        <f t="shared" si="49"/>
        <v>402.72030063065392</v>
      </c>
      <c r="M192" s="44">
        <f t="shared" si="50"/>
        <v>610.79924559335757</v>
      </c>
      <c r="N192" s="44">
        <f t="shared" si="51"/>
        <v>872.58267192674441</v>
      </c>
      <c r="O192" s="44">
        <f>SUM(IF(Calculator!$C$4&gt;=F192,G192,0),IF(Calculator!$C$5&gt;=F192,H192,0),IF(Calculator!$C$6&gt;=F192,I192,0),IF(Calculator!$C$7&gt;=F192,J192,0))</f>
        <v>0</v>
      </c>
      <c r="P192" s="44">
        <f t="shared" si="42"/>
        <v>0</v>
      </c>
      <c r="Q192" s="44">
        <f>IF(MAX(Calculator!$C$4:$C$7)&gt;=F192, Calculator!$C$11, 0)</f>
        <v>0</v>
      </c>
      <c r="R192" s="44">
        <f t="shared" si="35"/>
        <v>1.5283141338109965</v>
      </c>
      <c r="S192" s="44">
        <f t="shared" si="36"/>
        <v>1.6889650920738333</v>
      </c>
      <c r="T192" s="44">
        <f t="shared" si="37"/>
        <v>2.7743889916761204</v>
      </c>
      <c r="U192" s="44">
        <f t="shared" si="37"/>
        <v>4.0204638495412439</v>
      </c>
      <c r="V192" s="44">
        <f t="shared" si="38"/>
        <v>367.38507290523205</v>
      </c>
      <c r="W192" s="44">
        <f t="shared" si="39"/>
        <v>423.91610592700414</v>
      </c>
      <c r="X192" s="44">
        <f t="shared" si="40"/>
        <v>642.94657430879749</v>
      </c>
      <c r="Y192" s="44">
        <f t="shared" si="40"/>
        <v>918.5080757123626</v>
      </c>
      <c r="Z192" s="44">
        <f t="shared" si="41"/>
        <v>0</v>
      </c>
      <c r="AA192" s="45">
        <f t="shared" si="43"/>
        <v>0</v>
      </c>
    </row>
    <row r="193" spans="2:27" x14ac:dyDescent="0.25">
      <c r="B193" s="2"/>
      <c r="F193" s="22">
        <v>190</v>
      </c>
      <c r="G193" s="44">
        <f t="shared" si="44"/>
        <v>1.4502138199851442</v>
      </c>
      <c r="H193" s="44">
        <f t="shared" si="45"/>
        <v>1.6023610746917425</v>
      </c>
      <c r="I193" s="44">
        <f t="shared" si="46"/>
        <v>2.6330545234501908</v>
      </c>
      <c r="J193" s="44">
        <f t="shared" si="47"/>
        <v>3.8158952269152371</v>
      </c>
      <c r="K193" s="44">
        <f t="shared" si="48"/>
        <v>350.46603307995559</v>
      </c>
      <c r="L193" s="44">
        <f t="shared" si="49"/>
        <v>404.32266170534564</v>
      </c>
      <c r="M193" s="44">
        <f t="shared" si="50"/>
        <v>613.43230011680771</v>
      </c>
      <c r="N193" s="44">
        <f t="shared" si="51"/>
        <v>876.39856715365966</v>
      </c>
      <c r="O193" s="44">
        <f>SUM(IF(Calculator!$C$4&gt;=F193,G193,0),IF(Calculator!$C$5&gt;=F193,H193,0),IF(Calculator!$C$6&gt;=F193,I193,0),IF(Calculator!$C$7&gt;=F193,J193,0))</f>
        <v>0</v>
      </c>
      <c r="P193" s="44">
        <f t="shared" si="42"/>
        <v>0</v>
      </c>
      <c r="Q193" s="44">
        <f>IF(MAX(Calculator!$C$4:$C$7)&gt;=F193, Calculator!$C$11, 0)</f>
        <v>0</v>
      </c>
      <c r="R193" s="44">
        <f t="shared" si="35"/>
        <v>1.5265408631422572</v>
      </c>
      <c r="S193" s="44">
        <f t="shared" si="36"/>
        <v>1.6866958680965711</v>
      </c>
      <c r="T193" s="44">
        <f t="shared" si="37"/>
        <v>2.7716363404738851</v>
      </c>
      <c r="U193" s="44">
        <f t="shared" si="37"/>
        <v>4.0167318178055131</v>
      </c>
      <c r="V193" s="44">
        <f t="shared" si="38"/>
        <v>368.91161376837431</v>
      </c>
      <c r="W193" s="44">
        <f t="shared" si="39"/>
        <v>425.60280179510067</v>
      </c>
      <c r="X193" s="44">
        <f t="shared" si="40"/>
        <v>645.71821064927133</v>
      </c>
      <c r="Y193" s="44">
        <f t="shared" si="40"/>
        <v>922.52480753016812</v>
      </c>
      <c r="Z193" s="44">
        <f t="shared" si="41"/>
        <v>0</v>
      </c>
      <c r="AA193" s="45">
        <f t="shared" si="43"/>
        <v>0</v>
      </c>
    </row>
    <row r="194" spans="2:27" x14ac:dyDescent="0.25">
      <c r="B194" s="2"/>
      <c r="F194" s="22">
        <v>191</v>
      </c>
      <c r="G194" s="44">
        <f t="shared" si="44"/>
        <v>1.4485399952269151</v>
      </c>
      <c r="H194" s="44">
        <f t="shared" si="45"/>
        <v>1.6002195019399377</v>
      </c>
      <c r="I194" s="44">
        <f t="shared" si="46"/>
        <v>2.6304558967883187</v>
      </c>
      <c r="J194" s="44">
        <f t="shared" si="47"/>
        <v>3.8123717983497221</v>
      </c>
      <c r="K194" s="44">
        <f t="shared" si="48"/>
        <v>351.91457307518249</v>
      </c>
      <c r="L194" s="44">
        <f t="shared" si="49"/>
        <v>405.92288120728557</v>
      </c>
      <c r="M194" s="44">
        <f t="shared" si="50"/>
        <v>616.06275601359607</v>
      </c>
      <c r="N194" s="44">
        <f t="shared" si="51"/>
        <v>880.21093895200943</v>
      </c>
      <c r="O194" s="44">
        <f>SUM(IF(Calculator!$C$4&gt;=F194,G194,0),IF(Calculator!$C$5&gt;=F194,H194,0),IF(Calculator!$C$6&gt;=F194,I194,0),IF(Calculator!$C$7&gt;=F194,J194,0))</f>
        <v>0</v>
      </c>
      <c r="P194" s="44">
        <f t="shared" si="42"/>
        <v>0</v>
      </c>
      <c r="Q194" s="44">
        <f>IF(MAX(Calculator!$C$4:$C$7)&gt;=F194, Calculator!$C$11, 0)</f>
        <v>0</v>
      </c>
      <c r="R194" s="44">
        <f t="shared" si="35"/>
        <v>1.5247789423441211</v>
      </c>
      <c r="S194" s="44">
        <f t="shared" si="36"/>
        <v>1.6844415809894082</v>
      </c>
      <c r="T194" s="44">
        <f t="shared" si="37"/>
        <v>2.7689009439877039</v>
      </c>
      <c r="U194" s="44">
        <f t="shared" si="37"/>
        <v>4.0130229456312865</v>
      </c>
      <c r="V194" s="44">
        <f t="shared" si="38"/>
        <v>370.43639271071845</v>
      </c>
      <c r="W194" s="44">
        <f t="shared" si="39"/>
        <v>427.28724337609009</v>
      </c>
      <c r="X194" s="44">
        <f t="shared" si="40"/>
        <v>648.4871115932591</v>
      </c>
      <c r="Y194" s="44">
        <f t="shared" si="40"/>
        <v>926.53783047579941</v>
      </c>
      <c r="Z194" s="44">
        <f t="shared" si="41"/>
        <v>0</v>
      </c>
      <c r="AA194" s="45">
        <f t="shared" si="43"/>
        <v>0</v>
      </c>
    </row>
    <row r="195" spans="2:27" x14ac:dyDescent="0.25">
      <c r="B195" s="2"/>
      <c r="F195" s="22">
        <v>192</v>
      </c>
      <c r="G195" s="44">
        <f t="shared" si="44"/>
        <v>1.4468768279200552</v>
      </c>
      <c r="H195" s="44">
        <f t="shared" si="45"/>
        <v>1.5980919522474943</v>
      </c>
      <c r="I195" s="44">
        <f t="shared" si="46"/>
        <v>2.6278734742545025</v>
      </c>
      <c r="J195" s="44">
        <f t="shared" si="47"/>
        <v>3.8088701205889497</v>
      </c>
      <c r="K195" s="44">
        <f t="shared" si="48"/>
        <v>353.36144990310254</v>
      </c>
      <c r="L195" s="44">
        <f t="shared" si="49"/>
        <v>407.52097315953307</v>
      </c>
      <c r="M195" s="44">
        <f t="shared" si="50"/>
        <v>618.69062948785063</v>
      </c>
      <c r="N195" s="44">
        <f t="shared" si="51"/>
        <v>884.01980907259838</v>
      </c>
      <c r="O195" s="44">
        <f>SUM(IF(Calculator!$C$4&gt;=F195,G195,0),IF(Calculator!$C$5&gt;=F195,H195,0),IF(Calculator!$C$6&gt;=F195,I195,0),IF(Calculator!$C$7&gt;=F195,J195,0))</f>
        <v>0</v>
      </c>
      <c r="P195" s="44">
        <f t="shared" si="42"/>
        <v>0</v>
      </c>
      <c r="Q195" s="44">
        <f>IF(MAX(Calculator!$C$4:$C$7)&gt;=F195, Calculator!$C$11, 0)</f>
        <v>0</v>
      </c>
      <c r="R195" s="44">
        <f t="shared" ref="R195:R258" si="52">G195/0.95</f>
        <v>1.5230282399158477</v>
      </c>
      <c r="S195" s="44">
        <f t="shared" ref="S195:S258" si="53">H195/0.95</f>
        <v>1.6822020549973626</v>
      </c>
      <c r="T195" s="44">
        <f t="shared" ref="T195:U258" si="54">I195/0.95</f>
        <v>2.7661826044784239</v>
      </c>
      <c r="U195" s="44">
        <f t="shared" si="54"/>
        <v>4.0093369690409997</v>
      </c>
      <c r="V195" s="44">
        <f t="shared" ref="V195:V258" si="55">K195/0.95</f>
        <v>371.9594209506343</v>
      </c>
      <c r="W195" s="44">
        <f t="shared" ref="W195:W258" si="56">L195/0.95</f>
        <v>428.96944543108748</v>
      </c>
      <c r="X195" s="44">
        <f t="shared" ref="X195:Y258" si="57">M195/0.95</f>
        <v>651.25329419773755</v>
      </c>
      <c r="Y195" s="44">
        <f t="shared" si="57"/>
        <v>930.5471674448404</v>
      </c>
      <c r="Z195" s="44">
        <f t="shared" ref="Z195:Z258" si="58">O195/0.95</f>
        <v>0</v>
      </c>
      <c r="AA195" s="45">
        <f t="shared" si="43"/>
        <v>0</v>
      </c>
    </row>
    <row r="196" spans="2:27" x14ac:dyDescent="0.25">
      <c r="B196" s="2"/>
      <c r="F196" s="22">
        <v>193</v>
      </c>
      <c r="G196" s="44">
        <f t="shared" si="44"/>
        <v>1.4452241952273472</v>
      </c>
      <c r="H196" s="44">
        <f t="shared" si="45"/>
        <v>1.5959782614684044</v>
      </c>
      <c r="I196" s="44">
        <f t="shared" si="46"/>
        <v>2.6253070711140252</v>
      </c>
      <c r="J196" s="44">
        <f t="shared" si="47"/>
        <v>3.8053899470007031</v>
      </c>
      <c r="K196" s="44">
        <f t="shared" si="48"/>
        <v>354.80667409832989</v>
      </c>
      <c r="L196" s="44">
        <f t="shared" si="49"/>
        <v>409.11695142100149</v>
      </c>
      <c r="M196" s="44">
        <f t="shared" si="50"/>
        <v>621.31593655896461</v>
      </c>
      <c r="N196" s="44">
        <f t="shared" si="51"/>
        <v>887.82519901959904</v>
      </c>
      <c r="O196" s="44">
        <f>SUM(IF(Calculator!$C$4&gt;=F196,G196,0),IF(Calculator!$C$5&gt;=F196,H196,0),IF(Calculator!$C$6&gt;=F196,I196,0),IF(Calculator!$C$7&gt;=F196,J196,0))</f>
        <v>0</v>
      </c>
      <c r="P196" s="44">
        <f t="shared" ref="P196:P259" si="59">O196+P195</f>
        <v>0</v>
      </c>
      <c r="Q196" s="44">
        <f>IF(MAX(Calculator!$C$4:$C$7)&gt;=F196, Calculator!$C$11, 0)</f>
        <v>0</v>
      </c>
      <c r="R196" s="44">
        <f t="shared" si="52"/>
        <v>1.5212886265551024</v>
      </c>
      <c r="S196" s="44">
        <f t="shared" si="53"/>
        <v>1.6799771173351625</v>
      </c>
      <c r="T196" s="44">
        <f t="shared" si="54"/>
        <v>2.7634811274884479</v>
      </c>
      <c r="U196" s="44">
        <f t="shared" si="54"/>
        <v>4.0056736284217926</v>
      </c>
      <c r="V196" s="44">
        <f t="shared" si="55"/>
        <v>373.48070957718937</v>
      </c>
      <c r="W196" s="44">
        <f t="shared" si="56"/>
        <v>430.64942254842265</v>
      </c>
      <c r="X196" s="44">
        <f t="shared" si="57"/>
        <v>654.01677532522592</v>
      </c>
      <c r="Y196" s="44">
        <f t="shared" si="57"/>
        <v>934.55284107326224</v>
      </c>
      <c r="Z196" s="44">
        <f t="shared" si="58"/>
        <v>0</v>
      </c>
      <c r="AA196" s="45">
        <f t="shared" ref="AA196:AA259" si="60">P196/0.95</f>
        <v>0</v>
      </c>
    </row>
    <row r="197" spans="2:27" x14ac:dyDescent="0.25">
      <c r="B197" s="2"/>
      <c r="F197" s="22">
        <v>194</v>
      </c>
      <c r="G197" s="44">
        <f t="shared" ref="G197:G260" si="61">4.6*POWER(F197, -0.22)</f>
        <v>1.4435819763545419</v>
      </c>
      <c r="H197" s="44">
        <f t="shared" ref="H197:H260" si="62">(6.1*POWER(F197, -0.254775))</f>
        <v>1.5938782682158859</v>
      </c>
      <c r="I197" s="44">
        <f t="shared" ref="I197:I260" si="63">G197+(2.585*(POWER(F197,-0.149)))</f>
        <v>2.6227565056820685</v>
      </c>
      <c r="J197" s="44">
        <f t="shared" ref="J197:J260" si="64">((I197-G197)*2)+G197</f>
        <v>3.801931035009595</v>
      </c>
      <c r="K197" s="44">
        <f t="shared" ref="K197:K260" si="65">K196+G197</f>
        <v>356.25025607468444</v>
      </c>
      <c r="L197" s="44">
        <f t="shared" ref="L197:L260" si="66">L196+H197</f>
        <v>410.71082968921735</v>
      </c>
      <c r="M197" s="44">
        <f t="shared" ref="M197:M260" si="67">M196+I197</f>
        <v>623.93869306464671</v>
      </c>
      <c r="N197" s="44">
        <f t="shared" ref="N197:N260" si="68">N196+J197</f>
        <v>891.62713005460864</v>
      </c>
      <c r="O197" s="44">
        <f>SUM(IF(Calculator!$C$4&gt;=F197,G197,0),IF(Calculator!$C$5&gt;=F197,H197,0),IF(Calculator!$C$6&gt;=F197,I197,0),IF(Calculator!$C$7&gt;=F197,J197,0))</f>
        <v>0</v>
      </c>
      <c r="P197" s="44">
        <f t="shared" si="59"/>
        <v>0</v>
      </c>
      <c r="Q197" s="44">
        <f>IF(MAX(Calculator!$C$4:$C$7)&gt;=F197, Calculator!$C$11, 0)</f>
        <v>0</v>
      </c>
      <c r="R197" s="44">
        <f t="shared" si="52"/>
        <v>1.5195599751100441</v>
      </c>
      <c r="S197" s="44">
        <f t="shared" si="53"/>
        <v>1.6777665981219851</v>
      </c>
      <c r="T197" s="44">
        <f t="shared" si="54"/>
        <v>2.7607963217705986</v>
      </c>
      <c r="U197" s="44">
        <f t="shared" si="54"/>
        <v>4.0020326684311529</v>
      </c>
      <c r="V197" s="44">
        <f t="shared" si="55"/>
        <v>375.00026955229941</v>
      </c>
      <c r="W197" s="44">
        <f t="shared" si="56"/>
        <v>432.32718914654458</v>
      </c>
      <c r="X197" s="44">
        <f t="shared" si="57"/>
        <v>656.77757164699653</v>
      </c>
      <c r="Y197" s="44">
        <f t="shared" si="57"/>
        <v>938.55487374169331</v>
      </c>
      <c r="Z197" s="44">
        <f t="shared" si="58"/>
        <v>0</v>
      </c>
      <c r="AA197" s="45">
        <f t="shared" si="60"/>
        <v>0</v>
      </c>
    </row>
    <row r="198" spans="2:27" x14ac:dyDescent="0.25">
      <c r="B198" s="2"/>
      <c r="F198" s="22">
        <v>195</v>
      </c>
      <c r="G198" s="44">
        <f t="shared" si="61"/>
        <v>1.4419500525060538</v>
      </c>
      <c r="H198" s="44">
        <f t="shared" si="62"/>
        <v>1.5917918138020664</v>
      </c>
      <c r="I198" s="44">
        <f t="shared" si="63"/>
        <v>2.6202215992579432</v>
      </c>
      <c r="J198" s="44">
        <f t="shared" si="64"/>
        <v>3.7984931460098323</v>
      </c>
      <c r="K198" s="44">
        <f t="shared" si="65"/>
        <v>357.6922061271905</v>
      </c>
      <c r="L198" s="44">
        <f t="shared" si="66"/>
        <v>412.3026215030194</v>
      </c>
      <c r="M198" s="44">
        <f t="shared" si="67"/>
        <v>626.5589146639046</v>
      </c>
      <c r="N198" s="44">
        <f t="shared" si="68"/>
        <v>895.42562320061847</v>
      </c>
      <c r="O198" s="44">
        <f>SUM(IF(Calculator!$C$4&gt;=F198,G198,0),IF(Calculator!$C$5&gt;=F198,H198,0),IF(Calculator!$C$6&gt;=F198,I198,0),IF(Calculator!$C$7&gt;=F198,J198,0))</f>
        <v>0</v>
      </c>
      <c r="P198" s="44">
        <f t="shared" si="59"/>
        <v>0</v>
      </c>
      <c r="Q198" s="44">
        <f>IF(MAX(Calculator!$C$4:$C$7)&gt;=F198, Calculator!$C$11, 0)</f>
        <v>0</v>
      </c>
      <c r="R198" s="44">
        <f t="shared" si="52"/>
        <v>1.5178421605326882</v>
      </c>
      <c r="S198" s="44">
        <f t="shared" si="53"/>
        <v>1.6755703303179648</v>
      </c>
      <c r="T198" s="44">
        <f t="shared" si="54"/>
        <v>2.7581279992188876</v>
      </c>
      <c r="U198" s="44">
        <f t="shared" si="54"/>
        <v>3.9984138379050869</v>
      </c>
      <c r="V198" s="44">
        <f t="shared" si="55"/>
        <v>376.51811171283214</v>
      </c>
      <c r="W198" s="44">
        <f t="shared" si="56"/>
        <v>434.00275947686254</v>
      </c>
      <c r="X198" s="44">
        <f t="shared" si="57"/>
        <v>659.53569964621545</v>
      </c>
      <c r="Y198" s="44">
        <f t="shared" si="57"/>
        <v>942.55328757959842</v>
      </c>
      <c r="Z198" s="44">
        <f t="shared" si="58"/>
        <v>0</v>
      </c>
      <c r="AA198" s="45">
        <f t="shared" si="60"/>
        <v>0</v>
      </c>
    </row>
    <row r="199" spans="2:27" x14ac:dyDescent="0.25">
      <c r="B199" s="2"/>
      <c r="F199" s="22">
        <v>196</v>
      </c>
      <c r="G199" s="44">
        <f t="shared" si="61"/>
        <v>1.4403283068418464</v>
      </c>
      <c r="H199" s="44">
        <f t="shared" si="62"/>
        <v>1.5897187421792787</v>
      </c>
      <c r="I199" s="44">
        <f t="shared" si="63"/>
        <v>2.6177021760610648</v>
      </c>
      <c r="J199" s="44">
        <f t="shared" si="64"/>
        <v>3.7950760452802834</v>
      </c>
      <c r="K199" s="44">
        <f t="shared" si="65"/>
        <v>359.13253443403232</v>
      </c>
      <c r="L199" s="44">
        <f t="shared" si="66"/>
        <v>413.89234024519868</v>
      </c>
      <c r="M199" s="44">
        <f t="shared" si="67"/>
        <v>629.17661683996562</v>
      </c>
      <c r="N199" s="44">
        <f t="shared" si="68"/>
        <v>899.2206992458988</v>
      </c>
      <c r="O199" s="44">
        <f>SUM(IF(Calculator!$C$4&gt;=F199,G199,0),IF(Calculator!$C$5&gt;=F199,H199,0),IF(Calculator!$C$6&gt;=F199,I199,0),IF(Calculator!$C$7&gt;=F199,J199,0))</f>
        <v>0</v>
      </c>
      <c r="P199" s="44">
        <f t="shared" si="59"/>
        <v>0</v>
      </c>
      <c r="Q199" s="44">
        <f>IF(MAX(Calculator!$C$4:$C$7)&gt;=F199, Calculator!$C$11, 0)</f>
        <v>0</v>
      </c>
      <c r="R199" s="44">
        <f t="shared" si="52"/>
        <v>1.5161350598335226</v>
      </c>
      <c r="S199" s="44">
        <f t="shared" si="53"/>
        <v>1.6733881496623986</v>
      </c>
      <c r="T199" s="44">
        <f t="shared" si="54"/>
        <v>2.7554759748011208</v>
      </c>
      <c r="U199" s="44">
        <f t="shared" si="54"/>
        <v>3.9948168897687197</v>
      </c>
      <c r="V199" s="44">
        <f t="shared" si="55"/>
        <v>378.0342467726656</v>
      </c>
      <c r="W199" s="44">
        <f t="shared" si="56"/>
        <v>435.67614762652494</v>
      </c>
      <c r="X199" s="44">
        <f t="shared" si="57"/>
        <v>662.29117562101646</v>
      </c>
      <c r="Y199" s="44">
        <f t="shared" si="57"/>
        <v>946.54810446936722</v>
      </c>
      <c r="Z199" s="44">
        <f t="shared" si="58"/>
        <v>0</v>
      </c>
      <c r="AA199" s="45">
        <f t="shared" si="60"/>
        <v>0</v>
      </c>
    </row>
    <row r="200" spans="2:27" x14ac:dyDescent="0.25">
      <c r="B200" s="2"/>
      <c r="F200" s="22">
        <v>197</v>
      </c>
      <c r="G200" s="44">
        <f t="shared" si="61"/>
        <v>1.4387166244354548</v>
      </c>
      <c r="H200" s="44">
        <f t="shared" si="62"/>
        <v>1.5876588998829342</v>
      </c>
      <c r="I200" s="44">
        <f t="shared" si="63"/>
        <v>2.6151980631686174</v>
      </c>
      <c r="J200" s="44">
        <f t="shared" si="64"/>
        <v>3.7916795019017799</v>
      </c>
      <c r="K200" s="44">
        <f t="shared" si="65"/>
        <v>360.57125105846779</v>
      </c>
      <c r="L200" s="44">
        <f t="shared" si="66"/>
        <v>415.47999914508159</v>
      </c>
      <c r="M200" s="44">
        <f t="shared" si="67"/>
        <v>631.7918149031342</v>
      </c>
      <c r="N200" s="44">
        <f t="shared" si="68"/>
        <v>903.01237874780054</v>
      </c>
      <c r="O200" s="44">
        <f>SUM(IF(Calculator!$C$4&gt;=F200,G200,0),IF(Calculator!$C$5&gt;=F200,H200,0),IF(Calculator!$C$6&gt;=F200,I200,0),IF(Calculator!$C$7&gt;=F200,J200,0))</f>
        <v>0</v>
      </c>
      <c r="P200" s="44">
        <f t="shared" si="59"/>
        <v>0</v>
      </c>
      <c r="Q200" s="44">
        <f>IF(MAX(Calculator!$C$4:$C$7)&gt;=F200, Calculator!$C$11, 0)</f>
        <v>0</v>
      </c>
      <c r="R200" s="44">
        <f t="shared" si="52"/>
        <v>1.5144385520373209</v>
      </c>
      <c r="S200" s="44">
        <f t="shared" si="53"/>
        <v>1.671219894613615</v>
      </c>
      <c r="T200" s="44">
        <f t="shared" si="54"/>
        <v>2.7528400664932815</v>
      </c>
      <c r="U200" s="44">
        <f t="shared" si="54"/>
        <v>3.9912415809492421</v>
      </c>
      <c r="V200" s="44">
        <f t="shared" si="55"/>
        <v>379.54868532470294</v>
      </c>
      <c r="W200" s="44">
        <f t="shared" si="56"/>
        <v>437.34736752113855</v>
      </c>
      <c r="X200" s="44">
        <f t="shared" si="57"/>
        <v>665.04401568750973</v>
      </c>
      <c r="Y200" s="44">
        <f t="shared" si="57"/>
        <v>950.53934605031645</v>
      </c>
      <c r="Z200" s="44">
        <f t="shared" si="58"/>
        <v>0</v>
      </c>
      <c r="AA200" s="45">
        <f t="shared" si="60"/>
        <v>0</v>
      </c>
    </row>
    <row r="201" spans="2:27" x14ac:dyDescent="0.25">
      <c r="B201" s="2"/>
      <c r="F201" s="22">
        <v>198</v>
      </c>
      <c r="G201" s="44">
        <f t="shared" si="61"/>
        <v>1.4371148922331232</v>
      </c>
      <c r="H201" s="44">
        <f t="shared" si="62"/>
        <v>1.585612135975907</v>
      </c>
      <c r="I201" s="44">
        <f t="shared" si="63"/>
        <v>2.6127090904548647</v>
      </c>
      <c r="J201" s="44">
        <f t="shared" si="64"/>
        <v>3.7883032886766062</v>
      </c>
      <c r="K201" s="44">
        <f t="shared" si="65"/>
        <v>362.00836595070092</v>
      </c>
      <c r="L201" s="44">
        <f t="shared" si="66"/>
        <v>417.0656112810575</v>
      </c>
      <c r="M201" s="44">
        <f t="shared" si="67"/>
        <v>634.40452399358901</v>
      </c>
      <c r="N201" s="44">
        <f t="shared" si="68"/>
        <v>906.80068203647716</v>
      </c>
      <c r="O201" s="44">
        <f>SUM(IF(Calculator!$C$4&gt;=F201,G201,0),IF(Calculator!$C$5&gt;=F201,H201,0),IF(Calculator!$C$6&gt;=F201,I201,0),IF(Calculator!$C$7&gt;=F201,J201,0))</f>
        <v>0</v>
      </c>
      <c r="P201" s="44">
        <f t="shared" si="59"/>
        <v>0</v>
      </c>
      <c r="Q201" s="44">
        <f>IF(MAX(Calculator!$C$4:$C$7)&gt;=F201, Calculator!$C$11, 0)</f>
        <v>0</v>
      </c>
      <c r="R201" s="44">
        <f t="shared" si="52"/>
        <v>1.5127525181401298</v>
      </c>
      <c r="S201" s="44">
        <f t="shared" si="53"/>
        <v>1.6690654062904284</v>
      </c>
      <c r="T201" s="44">
        <f t="shared" si="54"/>
        <v>2.750220095215647</v>
      </c>
      <c r="U201" s="44">
        <f t="shared" si="54"/>
        <v>3.9876876722911647</v>
      </c>
      <c r="V201" s="44">
        <f t="shared" si="55"/>
        <v>381.06143784284308</v>
      </c>
      <c r="W201" s="44">
        <f t="shared" si="56"/>
        <v>439.01643292742898</v>
      </c>
      <c r="X201" s="44">
        <f t="shared" si="57"/>
        <v>667.79423578272531</v>
      </c>
      <c r="Y201" s="44">
        <f t="shared" si="57"/>
        <v>954.5270337226076</v>
      </c>
      <c r="Z201" s="44">
        <f t="shared" si="58"/>
        <v>0</v>
      </c>
      <c r="AA201" s="45">
        <f t="shared" si="60"/>
        <v>0</v>
      </c>
    </row>
    <row r="202" spans="2:27" x14ac:dyDescent="0.25">
      <c r="B202" s="2"/>
      <c r="F202" s="22">
        <v>199</v>
      </c>
      <c r="G202" s="44">
        <f t="shared" si="61"/>
        <v>1.4355229990140117</v>
      </c>
      <c r="H202" s="44">
        <f t="shared" si="62"/>
        <v>1.5835783019943945</v>
      </c>
      <c r="I202" s="44">
        <f t="shared" si="63"/>
        <v>2.6102350905320426</v>
      </c>
      <c r="J202" s="44">
        <f t="shared" si="64"/>
        <v>3.7849471820500735</v>
      </c>
      <c r="K202" s="44">
        <f t="shared" si="65"/>
        <v>363.44388894971496</v>
      </c>
      <c r="L202" s="44">
        <f t="shared" si="66"/>
        <v>418.64918958305191</v>
      </c>
      <c r="M202" s="44">
        <f t="shared" si="67"/>
        <v>637.01475908412101</v>
      </c>
      <c r="N202" s="44">
        <f t="shared" si="68"/>
        <v>910.58562921852717</v>
      </c>
      <c r="O202" s="44">
        <f>SUM(IF(Calculator!$C$4&gt;=F202,G202,0),IF(Calculator!$C$5&gt;=F202,H202,0),IF(Calculator!$C$6&gt;=F202,I202,0),IF(Calculator!$C$7&gt;=F202,J202,0))</f>
        <v>0</v>
      </c>
      <c r="P202" s="44">
        <f t="shared" si="59"/>
        <v>0</v>
      </c>
      <c r="Q202" s="44">
        <f>IF(MAX(Calculator!$C$4:$C$7)&gt;=F202, Calculator!$C$11, 0)</f>
        <v>0</v>
      </c>
      <c r="R202" s="44">
        <f t="shared" si="52"/>
        <v>1.5110768410673807</v>
      </c>
      <c r="S202" s="44">
        <f t="shared" si="53"/>
        <v>1.6669245284151522</v>
      </c>
      <c r="T202" s="44">
        <f t="shared" si="54"/>
        <v>2.7476158847705712</v>
      </c>
      <c r="U202" s="44">
        <f t="shared" si="54"/>
        <v>3.9841549284737616</v>
      </c>
      <c r="V202" s="44">
        <f t="shared" si="55"/>
        <v>382.57251468391053</v>
      </c>
      <c r="W202" s="44">
        <f t="shared" si="56"/>
        <v>440.68335745584415</v>
      </c>
      <c r="X202" s="44">
        <f t="shared" si="57"/>
        <v>670.54185166749585</v>
      </c>
      <c r="Y202" s="44">
        <f t="shared" si="57"/>
        <v>958.51118865108128</v>
      </c>
      <c r="Z202" s="44">
        <f t="shared" si="58"/>
        <v>0</v>
      </c>
      <c r="AA202" s="45">
        <f t="shared" si="60"/>
        <v>0</v>
      </c>
    </row>
    <row r="203" spans="2:27" x14ac:dyDescent="0.25">
      <c r="B203" s="2"/>
      <c r="F203" s="22">
        <v>200</v>
      </c>
      <c r="G203" s="44">
        <f t="shared" si="61"/>
        <v>1.4339408353514485</v>
      </c>
      <c r="H203" s="44">
        <f t="shared" si="62"/>
        <v>1.5815572518952019</v>
      </c>
      <c r="I203" s="44">
        <f t="shared" si="63"/>
        <v>2.6077758986927941</v>
      </c>
      <c r="J203" s="44">
        <f t="shared" si="64"/>
        <v>3.78161096203414</v>
      </c>
      <c r="K203" s="44">
        <f t="shared" si="65"/>
        <v>364.87782978506641</v>
      </c>
      <c r="L203" s="44">
        <f t="shared" si="66"/>
        <v>420.23074683494713</v>
      </c>
      <c r="M203" s="44">
        <f t="shared" si="67"/>
        <v>639.62253498281382</v>
      </c>
      <c r="N203" s="44">
        <f t="shared" si="68"/>
        <v>914.36724018056134</v>
      </c>
      <c r="O203" s="44">
        <f>SUM(IF(Calculator!$C$4&gt;=F203,G203,0),IF(Calculator!$C$5&gt;=F203,H203,0),IF(Calculator!$C$6&gt;=F203,I203,0),IF(Calculator!$C$7&gt;=F203,J203,0))</f>
        <v>0</v>
      </c>
      <c r="P203" s="44">
        <f t="shared" si="59"/>
        <v>0</v>
      </c>
      <c r="Q203" s="44">
        <f>IF(MAX(Calculator!$C$4:$C$7)&gt;=F203, Calculator!$C$11, 0)</f>
        <v>0</v>
      </c>
      <c r="R203" s="44">
        <f t="shared" si="52"/>
        <v>1.5094114056331036</v>
      </c>
      <c r="S203" s="44">
        <f t="shared" si="53"/>
        <v>1.6647971072581074</v>
      </c>
      <c r="T203" s="44">
        <f t="shared" si="54"/>
        <v>2.7450272617818885</v>
      </c>
      <c r="U203" s="44">
        <f t="shared" si="54"/>
        <v>3.9806431179306738</v>
      </c>
      <c r="V203" s="44">
        <f t="shared" si="55"/>
        <v>384.08192608954363</v>
      </c>
      <c r="W203" s="44">
        <f t="shared" si="56"/>
        <v>442.34815456310224</v>
      </c>
      <c r="X203" s="44">
        <f t="shared" si="57"/>
        <v>673.28687892927769</v>
      </c>
      <c r="Y203" s="44">
        <f t="shared" si="57"/>
        <v>962.49183176901204</v>
      </c>
      <c r="Z203" s="44">
        <f t="shared" si="58"/>
        <v>0</v>
      </c>
      <c r="AA203" s="45">
        <f t="shared" si="60"/>
        <v>0</v>
      </c>
    </row>
    <row r="204" spans="2:27" x14ac:dyDescent="0.25">
      <c r="B204" s="2"/>
      <c r="F204" s="22">
        <v>201</v>
      </c>
      <c r="G204" s="44">
        <f t="shared" si="61"/>
        <v>1.4323682935751845</v>
      </c>
      <c r="H204" s="44">
        <f t="shared" si="62"/>
        <v>1.5795488420044057</v>
      </c>
      <c r="I204" s="44">
        <f t="shared" si="63"/>
        <v>2.605331352854094</v>
      </c>
      <c r="J204" s="44">
        <f t="shared" si="64"/>
        <v>3.7782944121330035</v>
      </c>
      <c r="K204" s="44">
        <f t="shared" si="65"/>
        <v>366.31019807864158</v>
      </c>
      <c r="L204" s="44">
        <f t="shared" si="66"/>
        <v>421.81029567695151</v>
      </c>
      <c r="M204" s="44">
        <f t="shared" si="67"/>
        <v>642.22786633566795</v>
      </c>
      <c r="N204" s="44">
        <f t="shared" si="68"/>
        <v>918.14553459269439</v>
      </c>
      <c r="O204" s="44">
        <f>SUM(IF(Calculator!$C$4&gt;=F204,G204,0),IF(Calculator!$C$5&gt;=F204,H204,0),IF(Calculator!$C$6&gt;=F204,I204,0),IF(Calculator!$C$7&gt;=F204,J204,0))</f>
        <v>0</v>
      </c>
      <c r="P204" s="44">
        <f t="shared" si="59"/>
        <v>0</v>
      </c>
      <c r="Q204" s="44">
        <f>IF(MAX(Calculator!$C$4:$C$7)&gt;=F204, Calculator!$C$11, 0)</f>
        <v>0</v>
      </c>
      <c r="R204" s="44">
        <f t="shared" si="52"/>
        <v>1.5077560985001943</v>
      </c>
      <c r="S204" s="44">
        <f t="shared" si="53"/>
        <v>1.662682991583585</v>
      </c>
      <c r="T204" s="44">
        <f t="shared" si="54"/>
        <v>2.7424540556358887</v>
      </c>
      <c r="U204" s="44">
        <f t="shared" si="54"/>
        <v>3.9771520127715827</v>
      </c>
      <c r="V204" s="44">
        <f t="shared" si="55"/>
        <v>385.58968218804381</v>
      </c>
      <c r="W204" s="44">
        <f t="shared" si="56"/>
        <v>444.01083755468585</v>
      </c>
      <c r="X204" s="44">
        <f t="shared" si="57"/>
        <v>676.02933298491371</v>
      </c>
      <c r="Y204" s="44">
        <f t="shared" si="57"/>
        <v>966.46898378178366</v>
      </c>
      <c r="Z204" s="44">
        <f t="shared" si="58"/>
        <v>0</v>
      </c>
      <c r="AA204" s="45">
        <f t="shared" si="60"/>
        <v>0</v>
      </c>
    </row>
    <row r="205" spans="2:27" x14ac:dyDescent="0.25">
      <c r="B205" s="2"/>
      <c r="F205" s="22">
        <v>202</v>
      </c>
      <c r="G205" s="44">
        <f t="shared" si="61"/>
        <v>1.4308052677346319</v>
      </c>
      <c r="H205" s="44">
        <f t="shared" si="62"/>
        <v>1.5775529309673588</v>
      </c>
      <c r="I205" s="44">
        <f t="shared" si="63"/>
        <v>2.6029012935026206</v>
      </c>
      <c r="J205" s="44">
        <f t="shared" si="64"/>
        <v>3.774997319270609</v>
      </c>
      <c r="K205" s="44">
        <f t="shared" si="65"/>
        <v>367.7410033463762</v>
      </c>
      <c r="L205" s="44">
        <f t="shared" si="66"/>
        <v>423.3878486079189</v>
      </c>
      <c r="M205" s="44">
        <f t="shared" si="67"/>
        <v>644.83076762917062</v>
      </c>
      <c r="N205" s="44">
        <f t="shared" si="68"/>
        <v>921.92053191196499</v>
      </c>
      <c r="O205" s="44">
        <f>SUM(IF(Calculator!$C$4&gt;=F205,G205,0),IF(Calculator!$C$5&gt;=F205,H205,0),IF(Calculator!$C$6&gt;=F205,I205,0),IF(Calculator!$C$7&gt;=F205,J205,0))</f>
        <v>0</v>
      </c>
      <c r="P205" s="44">
        <f t="shared" si="59"/>
        <v>0</v>
      </c>
      <c r="Q205" s="44">
        <f>IF(MAX(Calculator!$C$4:$C$7)&gt;=F205, Calculator!$C$11, 0)</f>
        <v>0</v>
      </c>
      <c r="R205" s="44">
        <f t="shared" si="52"/>
        <v>1.5061108081417178</v>
      </c>
      <c r="S205" s="44">
        <f t="shared" si="53"/>
        <v>1.6605820325972198</v>
      </c>
      <c r="T205" s="44">
        <f t="shared" si="54"/>
        <v>2.7398960984238112</v>
      </c>
      <c r="U205" s="44">
        <f t="shared" si="54"/>
        <v>3.9736813887059044</v>
      </c>
      <c r="V205" s="44">
        <f t="shared" si="55"/>
        <v>387.09579299618548</v>
      </c>
      <c r="W205" s="44">
        <f t="shared" si="56"/>
        <v>445.67141958728308</v>
      </c>
      <c r="X205" s="44">
        <f t="shared" si="57"/>
        <v>678.76922908333756</v>
      </c>
      <c r="Y205" s="44">
        <f t="shared" si="57"/>
        <v>970.44266517048948</v>
      </c>
      <c r="Z205" s="44">
        <f t="shared" si="58"/>
        <v>0</v>
      </c>
      <c r="AA205" s="45">
        <f t="shared" si="60"/>
        <v>0</v>
      </c>
    </row>
    <row r="206" spans="2:27" x14ac:dyDescent="0.25">
      <c r="B206" s="2"/>
      <c r="F206" s="22">
        <v>203</v>
      </c>
      <c r="G206" s="44">
        <f t="shared" si="61"/>
        <v>1.4292516535630433</v>
      </c>
      <c r="H206" s="44">
        <f t="shared" si="62"/>
        <v>1.5755693796999866</v>
      </c>
      <c r="I206" s="44">
        <f t="shared" si="63"/>
        <v>2.6004855636415272</v>
      </c>
      <c r="J206" s="44">
        <f t="shared" si="64"/>
        <v>3.7717194737200108</v>
      </c>
      <c r="K206" s="44">
        <f t="shared" si="65"/>
        <v>369.17025499993923</v>
      </c>
      <c r="L206" s="44">
        <f t="shared" si="66"/>
        <v>424.96341798761887</v>
      </c>
      <c r="M206" s="44">
        <f t="shared" si="67"/>
        <v>647.43125319281216</v>
      </c>
      <c r="N206" s="44">
        <f t="shared" si="68"/>
        <v>925.69225138568504</v>
      </c>
      <c r="O206" s="44">
        <f>SUM(IF(Calculator!$C$4&gt;=F206,G206,0),IF(Calculator!$C$5&gt;=F206,H206,0),IF(Calculator!$C$6&gt;=F206,I206,0),IF(Calculator!$C$7&gt;=F206,J206,0))</f>
        <v>0</v>
      </c>
      <c r="P206" s="44">
        <f t="shared" si="59"/>
        <v>0</v>
      </c>
      <c r="Q206" s="44">
        <f>IF(MAX(Calculator!$C$4:$C$7)&gt;=F206, Calculator!$C$11, 0)</f>
        <v>0</v>
      </c>
      <c r="R206" s="44">
        <f t="shared" si="52"/>
        <v>1.5044754248032035</v>
      </c>
      <c r="S206" s="44">
        <f t="shared" si="53"/>
        <v>1.6584940838947229</v>
      </c>
      <c r="T206" s="44">
        <f t="shared" si="54"/>
        <v>2.7373532248858181</v>
      </c>
      <c r="U206" s="44">
        <f t="shared" si="54"/>
        <v>3.9702310249684327</v>
      </c>
      <c r="V206" s="44">
        <f t="shared" si="55"/>
        <v>388.6002684209887</v>
      </c>
      <c r="W206" s="44">
        <f t="shared" si="56"/>
        <v>447.32991367117779</v>
      </c>
      <c r="X206" s="44">
        <f t="shared" si="57"/>
        <v>681.50658230822341</v>
      </c>
      <c r="Y206" s="44">
        <f t="shared" si="57"/>
        <v>974.41289619545796</v>
      </c>
      <c r="Z206" s="44">
        <f t="shared" si="58"/>
        <v>0</v>
      </c>
      <c r="AA206" s="45">
        <f t="shared" si="60"/>
        <v>0</v>
      </c>
    </row>
    <row r="207" spans="2:27" x14ac:dyDescent="0.25">
      <c r="B207" s="2"/>
      <c r="F207" s="22">
        <v>204</v>
      </c>
      <c r="G207" s="44">
        <f t="shared" si="61"/>
        <v>1.4277073484426144</v>
      </c>
      <c r="H207" s="44">
        <f t="shared" si="62"/>
        <v>1.5735980513413466</v>
      </c>
      <c r="I207" s="44">
        <f t="shared" si="63"/>
        <v>2.5980840087385726</v>
      </c>
      <c r="J207" s="44">
        <f t="shared" si="64"/>
        <v>3.768460669034531</v>
      </c>
      <c r="K207" s="44">
        <f t="shared" si="65"/>
        <v>370.59796234838183</v>
      </c>
      <c r="L207" s="44">
        <f t="shared" si="66"/>
        <v>426.53701603896019</v>
      </c>
      <c r="M207" s="44">
        <f t="shared" si="67"/>
        <v>650.02933720155079</v>
      </c>
      <c r="N207" s="44">
        <f t="shared" si="68"/>
        <v>929.46071205471958</v>
      </c>
      <c r="O207" s="44">
        <f>SUM(IF(Calculator!$C$4&gt;=F207,G207,0),IF(Calculator!$C$5&gt;=F207,H207,0),IF(Calculator!$C$6&gt;=F207,I207,0),IF(Calculator!$C$7&gt;=F207,J207,0))</f>
        <v>0</v>
      </c>
      <c r="P207" s="44">
        <f t="shared" si="59"/>
        <v>0</v>
      </c>
      <c r="Q207" s="44">
        <f>IF(MAX(Calculator!$C$4:$C$7)&gt;=F207, Calculator!$C$11, 0)</f>
        <v>0</v>
      </c>
      <c r="R207" s="44">
        <f t="shared" si="52"/>
        <v>1.5028498404659099</v>
      </c>
      <c r="S207" s="44">
        <f t="shared" si="53"/>
        <v>1.6564190014119438</v>
      </c>
      <c r="T207" s="44">
        <f t="shared" si="54"/>
        <v>2.7348252723563924</v>
      </c>
      <c r="U207" s="44">
        <f t="shared" si="54"/>
        <v>3.9668007042468751</v>
      </c>
      <c r="V207" s="44">
        <f t="shared" si="55"/>
        <v>390.1031182614546</v>
      </c>
      <c r="W207" s="44">
        <f t="shared" si="56"/>
        <v>448.9863326725897</v>
      </c>
      <c r="X207" s="44">
        <f t="shared" si="57"/>
        <v>684.24140758057979</v>
      </c>
      <c r="Y207" s="44">
        <f t="shared" si="57"/>
        <v>978.37969689970487</v>
      </c>
      <c r="Z207" s="44">
        <f t="shared" si="58"/>
        <v>0</v>
      </c>
      <c r="AA207" s="45">
        <f t="shared" si="60"/>
        <v>0</v>
      </c>
    </row>
    <row r="208" spans="2:27" x14ac:dyDescent="0.25">
      <c r="B208" s="2"/>
      <c r="F208" s="22">
        <v>205</v>
      </c>
      <c r="G208" s="44">
        <f t="shared" si="61"/>
        <v>1.4261722513704738</v>
      </c>
      <c r="H208" s="44">
        <f t="shared" si="62"/>
        <v>1.5716388112074005</v>
      </c>
      <c r="I208" s="44">
        <f t="shared" si="63"/>
        <v>2.5956964766755686</v>
      </c>
      <c r="J208" s="44">
        <f t="shared" si="64"/>
        <v>3.7652207019806632</v>
      </c>
      <c r="K208" s="44">
        <f t="shared" si="65"/>
        <v>372.0241345997523</v>
      </c>
      <c r="L208" s="44">
        <f t="shared" si="66"/>
        <v>428.10865485016757</v>
      </c>
      <c r="M208" s="44">
        <f t="shared" si="67"/>
        <v>652.62503367822637</v>
      </c>
      <c r="N208" s="44">
        <f t="shared" si="68"/>
        <v>933.22593275670022</v>
      </c>
      <c r="O208" s="44">
        <f>SUM(IF(Calculator!$C$4&gt;=F208,G208,0),IF(Calculator!$C$5&gt;=F208,H208,0),IF(Calculator!$C$6&gt;=F208,I208,0),IF(Calculator!$C$7&gt;=F208,J208,0))</f>
        <v>0</v>
      </c>
      <c r="P208" s="44">
        <f t="shared" si="59"/>
        <v>0</v>
      </c>
      <c r="Q208" s="44">
        <f>IF(MAX(Calculator!$C$4:$C$7)&gt;=F208, Calculator!$C$11, 0)</f>
        <v>0</v>
      </c>
      <c r="R208" s="44">
        <f t="shared" si="52"/>
        <v>1.5012339488110251</v>
      </c>
      <c r="S208" s="44">
        <f t="shared" si="53"/>
        <v>1.6543566433762111</v>
      </c>
      <c r="T208" s="44">
        <f t="shared" si="54"/>
        <v>2.7323120807111247</v>
      </c>
      <c r="U208" s="44">
        <f t="shared" si="54"/>
        <v>3.9633902126112246</v>
      </c>
      <c r="V208" s="44">
        <f t="shared" si="55"/>
        <v>391.60435221026557</v>
      </c>
      <c r="W208" s="44">
        <f t="shared" si="56"/>
        <v>450.64068931596586</v>
      </c>
      <c r="X208" s="44">
        <f t="shared" si="57"/>
        <v>686.97371966129094</v>
      </c>
      <c r="Y208" s="44">
        <f t="shared" si="57"/>
        <v>982.34308711231608</v>
      </c>
      <c r="Z208" s="44">
        <f t="shared" si="58"/>
        <v>0</v>
      </c>
      <c r="AA208" s="45">
        <f t="shared" si="60"/>
        <v>0</v>
      </c>
    </row>
    <row r="209" spans="2:27" x14ac:dyDescent="0.25">
      <c r="B209" s="2"/>
      <c r="F209" s="22">
        <v>206</v>
      </c>
      <c r="G209" s="44">
        <f t="shared" si="61"/>
        <v>1.4246462629255385</v>
      </c>
      <c r="H209" s="44">
        <f t="shared" si="62"/>
        <v>1.5696915267459712</v>
      </c>
      <c r="I209" s="44">
        <f t="shared" si="63"/>
        <v>2.5933228176991103</v>
      </c>
      <c r="J209" s="44">
        <f t="shared" si="64"/>
        <v>3.7619993724726823</v>
      </c>
      <c r="K209" s="44">
        <f t="shared" si="65"/>
        <v>373.44878086267784</v>
      </c>
      <c r="L209" s="44">
        <f t="shared" si="66"/>
        <v>429.67834637691357</v>
      </c>
      <c r="M209" s="44">
        <f t="shared" si="67"/>
        <v>655.21835649592549</v>
      </c>
      <c r="N209" s="44">
        <f t="shared" si="68"/>
        <v>936.98793212917292</v>
      </c>
      <c r="O209" s="44">
        <f>SUM(IF(Calculator!$C$4&gt;=F209,G209,0),IF(Calculator!$C$5&gt;=F209,H209,0),IF(Calculator!$C$6&gt;=F209,I209,0),IF(Calculator!$C$7&gt;=F209,J209,0))</f>
        <v>0</v>
      </c>
      <c r="P209" s="44">
        <f t="shared" si="59"/>
        <v>0</v>
      </c>
      <c r="Q209" s="44">
        <f>IF(MAX(Calculator!$C$4:$C$7)&gt;=F209, Calculator!$C$11, 0)</f>
        <v>0</v>
      </c>
      <c r="R209" s="44">
        <f t="shared" si="52"/>
        <v>1.4996276451847774</v>
      </c>
      <c r="S209" s="44">
        <f t="shared" si="53"/>
        <v>1.6523068702589172</v>
      </c>
      <c r="T209" s="44">
        <f t="shared" si="54"/>
        <v>2.7298134923148529</v>
      </c>
      <c r="U209" s="44">
        <f t="shared" si="54"/>
        <v>3.9599993394449289</v>
      </c>
      <c r="V209" s="44">
        <f t="shared" si="55"/>
        <v>393.10397985545035</v>
      </c>
      <c r="W209" s="44">
        <f t="shared" si="56"/>
        <v>452.29299618622485</v>
      </c>
      <c r="X209" s="44">
        <f t="shared" si="57"/>
        <v>689.7035331536058</v>
      </c>
      <c r="Y209" s="44">
        <f t="shared" si="57"/>
        <v>986.30308645176103</v>
      </c>
      <c r="Z209" s="44">
        <f t="shared" si="58"/>
        <v>0</v>
      </c>
      <c r="AA209" s="45">
        <f t="shared" si="60"/>
        <v>0</v>
      </c>
    </row>
    <row r="210" spans="2:27" x14ac:dyDescent="0.25">
      <c r="B210" s="2"/>
      <c r="F210" s="22">
        <v>207</v>
      </c>
      <c r="G210" s="44">
        <f t="shared" si="61"/>
        <v>1.4231292852362043</v>
      </c>
      <c r="H210" s="44">
        <f t="shared" si="62"/>
        <v>1.5677560674928452</v>
      </c>
      <c r="I210" s="44">
        <f t="shared" si="63"/>
        <v>2.5909628843725345</v>
      </c>
      <c r="J210" s="44">
        <f t="shared" si="64"/>
        <v>3.7587964835088647</v>
      </c>
      <c r="K210" s="44">
        <f t="shared" si="65"/>
        <v>374.87191014791404</v>
      </c>
      <c r="L210" s="44">
        <f t="shared" si="66"/>
        <v>431.2461024444064</v>
      </c>
      <c r="M210" s="44">
        <f t="shared" si="67"/>
        <v>657.80931938029801</v>
      </c>
      <c r="N210" s="44">
        <f t="shared" si="68"/>
        <v>940.74672861268175</v>
      </c>
      <c r="O210" s="44">
        <f>SUM(IF(Calculator!$C$4&gt;=F210,G210,0),IF(Calculator!$C$5&gt;=F210,H210,0),IF(Calculator!$C$6&gt;=F210,I210,0),IF(Calculator!$C$7&gt;=F210,J210,0))</f>
        <v>0</v>
      </c>
      <c r="P210" s="44">
        <f t="shared" si="59"/>
        <v>0</v>
      </c>
      <c r="Q210" s="44">
        <f>IF(MAX(Calculator!$C$4:$C$7)&gt;=F210, Calculator!$C$11, 0)</f>
        <v>0</v>
      </c>
      <c r="R210" s="44">
        <f t="shared" si="52"/>
        <v>1.4980308265644255</v>
      </c>
      <c r="S210" s="44">
        <f t="shared" si="53"/>
        <v>1.6502695447293108</v>
      </c>
      <c r="T210" s="44">
        <f t="shared" si="54"/>
        <v>2.7273293519710893</v>
      </c>
      <c r="U210" s="44">
        <f t="shared" si="54"/>
        <v>3.9566278773777523</v>
      </c>
      <c r="V210" s="44">
        <f t="shared" si="55"/>
        <v>394.60201068201479</v>
      </c>
      <c r="W210" s="44">
        <f t="shared" si="56"/>
        <v>453.94326573095412</v>
      </c>
      <c r="X210" s="44">
        <f t="shared" si="57"/>
        <v>692.4308625055769</v>
      </c>
      <c r="Y210" s="44">
        <f t="shared" si="57"/>
        <v>990.25971432913877</v>
      </c>
      <c r="Z210" s="44">
        <f t="shared" si="58"/>
        <v>0</v>
      </c>
      <c r="AA210" s="45">
        <f t="shared" si="60"/>
        <v>0</v>
      </c>
    </row>
    <row r="211" spans="2:27" x14ac:dyDescent="0.25">
      <c r="B211" s="2"/>
      <c r="F211" s="22">
        <v>208</v>
      </c>
      <c r="G211" s="44">
        <f t="shared" si="61"/>
        <v>1.4216212219488511</v>
      </c>
      <c r="H211" s="44">
        <f t="shared" si="62"/>
        <v>1.5658323050289815</v>
      </c>
      <c r="I211" s="44">
        <f t="shared" si="63"/>
        <v>2.5886165315290937</v>
      </c>
      <c r="J211" s="44">
        <f t="shared" si="64"/>
        <v>3.755611841109336</v>
      </c>
      <c r="K211" s="44">
        <f t="shared" si="65"/>
        <v>376.29353136986288</v>
      </c>
      <c r="L211" s="44">
        <f t="shared" si="66"/>
        <v>432.81193474943541</v>
      </c>
      <c r="M211" s="44">
        <f t="shared" si="67"/>
        <v>660.39793591182706</v>
      </c>
      <c r="N211" s="44">
        <f t="shared" si="68"/>
        <v>944.50234045379113</v>
      </c>
      <c r="O211" s="44">
        <f>SUM(IF(Calculator!$C$4&gt;=F211,G211,0),IF(Calculator!$C$5&gt;=F211,H211,0),IF(Calculator!$C$6&gt;=F211,I211,0),IF(Calculator!$C$7&gt;=F211,J211,0))</f>
        <v>0</v>
      </c>
      <c r="P211" s="44">
        <f t="shared" si="59"/>
        <v>0</v>
      </c>
      <c r="Q211" s="44">
        <f>IF(MAX(Calculator!$C$4:$C$7)&gt;=F211, Calculator!$C$11, 0)</f>
        <v>0</v>
      </c>
      <c r="R211" s="44">
        <f t="shared" si="52"/>
        <v>1.4964433915251065</v>
      </c>
      <c r="S211" s="44">
        <f t="shared" si="53"/>
        <v>1.6482445316094543</v>
      </c>
      <c r="T211" s="44">
        <f t="shared" si="54"/>
        <v>2.7248595068727304</v>
      </c>
      <c r="U211" s="44">
        <f t="shared" si="54"/>
        <v>3.953275622220354</v>
      </c>
      <c r="V211" s="44">
        <f t="shared" si="55"/>
        <v>396.09845407353987</v>
      </c>
      <c r="W211" s="44">
        <f t="shared" si="56"/>
        <v>455.59151026256359</v>
      </c>
      <c r="X211" s="44">
        <f t="shared" si="57"/>
        <v>695.15572201244959</v>
      </c>
      <c r="Y211" s="44">
        <f t="shared" si="57"/>
        <v>994.21298995135919</v>
      </c>
      <c r="Z211" s="44">
        <f t="shared" si="58"/>
        <v>0</v>
      </c>
      <c r="AA211" s="45">
        <f t="shared" si="60"/>
        <v>0</v>
      </c>
    </row>
    <row r="212" spans="2:27" x14ac:dyDescent="0.25">
      <c r="B212" s="2"/>
      <c r="F212" s="22">
        <v>209</v>
      </c>
      <c r="G212" s="44">
        <f t="shared" si="61"/>
        <v>1.4201219781971346</v>
      </c>
      <c r="H212" s="44">
        <f t="shared" si="62"/>
        <v>1.5639201129388056</v>
      </c>
      <c r="I212" s="44">
        <f t="shared" si="63"/>
        <v>2.5862836162262886</v>
      </c>
      <c r="J212" s="44">
        <f t="shared" si="64"/>
        <v>3.7524452542554423</v>
      </c>
      <c r="K212" s="44">
        <f t="shared" si="65"/>
        <v>377.71365334806001</v>
      </c>
      <c r="L212" s="44">
        <f t="shared" si="66"/>
        <v>434.37585486237424</v>
      </c>
      <c r="M212" s="44">
        <f t="shared" si="67"/>
        <v>662.98421952805336</v>
      </c>
      <c r="N212" s="44">
        <f t="shared" si="68"/>
        <v>948.2547857080466</v>
      </c>
      <c r="O212" s="44">
        <f>SUM(IF(Calculator!$C$4&gt;=F212,G212,0),IF(Calculator!$C$5&gt;=F212,H212,0),IF(Calculator!$C$6&gt;=F212,I212,0),IF(Calculator!$C$7&gt;=F212,J212,0))</f>
        <v>0</v>
      </c>
      <c r="P212" s="44">
        <f t="shared" si="59"/>
        <v>0</v>
      </c>
      <c r="Q212" s="44">
        <f>IF(MAX(Calculator!$C$4:$C$7)&gt;=F212, Calculator!$C$11, 0)</f>
        <v>0</v>
      </c>
      <c r="R212" s="44">
        <f t="shared" si="52"/>
        <v>1.4948652402075102</v>
      </c>
      <c r="S212" s="44">
        <f t="shared" si="53"/>
        <v>1.6462316978303217</v>
      </c>
      <c r="T212" s="44">
        <f t="shared" si="54"/>
        <v>2.7224038065539879</v>
      </c>
      <c r="U212" s="44">
        <f t="shared" si="54"/>
        <v>3.9499423729004657</v>
      </c>
      <c r="V212" s="44">
        <f t="shared" si="55"/>
        <v>397.59331931374737</v>
      </c>
      <c r="W212" s="44">
        <f t="shared" si="56"/>
        <v>457.23774196039398</v>
      </c>
      <c r="X212" s="44">
        <f t="shared" si="57"/>
        <v>697.87812581900357</v>
      </c>
      <c r="Y212" s="44">
        <f t="shared" si="57"/>
        <v>998.1629323242596</v>
      </c>
      <c r="Z212" s="44">
        <f t="shared" si="58"/>
        <v>0</v>
      </c>
      <c r="AA212" s="45">
        <f t="shared" si="60"/>
        <v>0</v>
      </c>
    </row>
    <row r="213" spans="2:27" x14ac:dyDescent="0.25">
      <c r="B213" s="2"/>
      <c r="F213" s="22">
        <v>210</v>
      </c>
      <c r="G213" s="44">
        <f t="shared" si="61"/>
        <v>1.4186314605720434</v>
      </c>
      <c r="H213" s="44">
        <f t="shared" si="62"/>
        <v>1.5620193667695432</v>
      </c>
      <c r="I213" s="44">
        <f t="shared" si="63"/>
        <v>2.5839639977013329</v>
      </c>
      <c r="J213" s="44">
        <f t="shared" si="64"/>
        <v>3.7492965348306226</v>
      </c>
      <c r="K213" s="44">
        <f t="shared" si="65"/>
        <v>379.13228480863205</v>
      </c>
      <c r="L213" s="44">
        <f t="shared" si="66"/>
        <v>435.9378742291438</v>
      </c>
      <c r="M213" s="44">
        <f t="shared" si="67"/>
        <v>665.56818352575465</v>
      </c>
      <c r="N213" s="44">
        <f t="shared" si="68"/>
        <v>952.00408224287719</v>
      </c>
      <c r="O213" s="44">
        <f>SUM(IF(Calculator!$C$4&gt;=F213,G213,0),IF(Calculator!$C$5&gt;=F213,H213,0),IF(Calculator!$C$6&gt;=F213,I213,0),IF(Calculator!$C$7&gt;=F213,J213,0))</f>
        <v>0</v>
      </c>
      <c r="P213" s="44">
        <f t="shared" si="59"/>
        <v>0</v>
      </c>
      <c r="Q213" s="44">
        <f>IF(MAX(Calculator!$C$4:$C$7)&gt;=F213, Calculator!$C$11, 0)</f>
        <v>0</v>
      </c>
      <c r="R213" s="44">
        <f t="shared" si="52"/>
        <v>1.4932962742863616</v>
      </c>
      <c r="S213" s="44">
        <f t="shared" si="53"/>
        <v>1.6442309123889929</v>
      </c>
      <c r="T213" s="44">
        <f t="shared" si="54"/>
        <v>2.7199621028435086</v>
      </c>
      <c r="U213" s="44">
        <f t="shared" si="54"/>
        <v>3.9466279314006556</v>
      </c>
      <c r="V213" s="44">
        <f t="shared" si="55"/>
        <v>399.08661558803374</v>
      </c>
      <c r="W213" s="44">
        <f t="shared" si="56"/>
        <v>458.88197287278297</v>
      </c>
      <c r="X213" s="44">
        <f t="shared" si="57"/>
        <v>700.59808792184708</v>
      </c>
      <c r="Y213" s="44">
        <f t="shared" si="57"/>
        <v>1002.1095602556602</v>
      </c>
      <c r="Z213" s="44">
        <f t="shared" si="58"/>
        <v>0</v>
      </c>
      <c r="AA213" s="45">
        <f t="shared" si="60"/>
        <v>0</v>
      </c>
    </row>
    <row r="214" spans="2:27" x14ac:dyDescent="0.25">
      <c r="B214" s="2"/>
      <c r="F214" s="22">
        <v>211</v>
      </c>
      <c r="G214" s="44">
        <f t="shared" si="61"/>
        <v>1.4171495770926978</v>
      </c>
      <c r="H214" s="44">
        <f t="shared" si="62"/>
        <v>1.5601299439915699</v>
      </c>
      <c r="I214" s="44">
        <f t="shared" si="63"/>
        <v>2.5816575373277226</v>
      </c>
      <c r="J214" s="44">
        <f t="shared" si="64"/>
        <v>3.7461654975627474</v>
      </c>
      <c r="K214" s="44">
        <f t="shared" si="65"/>
        <v>380.54943438572474</v>
      </c>
      <c r="L214" s="44">
        <f t="shared" si="66"/>
        <v>437.49800417313537</v>
      </c>
      <c r="M214" s="44">
        <f t="shared" si="67"/>
        <v>668.14984106308236</v>
      </c>
      <c r="N214" s="44">
        <f t="shared" si="68"/>
        <v>955.75024774043993</v>
      </c>
      <c r="O214" s="44">
        <f>SUM(IF(Calculator!$C$4&gt;=F214,G214,0),IF(Calculator!$C$5&gt;=F214,H214,0),IF(Calculator!$C$6&gt;=F214,I214,0),IF(Calculator!$C$7&gt;=F214,J214,0))</f>
        <v>0</v>
      </c>
      <c r="P214" s="44">
        <f t="shared" si="59"/>
        <v>0</v>
      </c>
      <c r="Q214" s="44">
        <f>IF(MAX(Calculator!$C$4:$C$7)&gt;=F214, Calculator!$C$11, 0)</f>
        <v>0</v>
      </c>
      <c r="R214" s="44">
        <f t="shared" si="52"/>
        <v>1.491736396939682</v>
      </c>
      <c r="S214" s="44">
        <f t="shared" si="53"/>
        <v>1.6422420463069158</v>
      </c>
      <c r="T214" s="44">
        <f t="shared" si="54"/>
        <v>2.7175342498186557</v>
      </c>
      <c r="U214" s="44">
        <f t="shared" si="54"/>
        <v>3.9433321026976289</v>
      </c>
      <c r="V214" s="44">
        <f t="shared" si="55"/>
        <v>400.57835198497344</v>
      </c>
      <c r="W214" s="44">
        <f t="shared" si="56"/>
        <v>460.5242149190899</v>
      </c>
      <c r="X214" s="44">
        <f t="shared" si="57"/>
        <v>703.31562217166572</v>
      </c>
      <c r="Y214" s="44">
        <f t="shared" si="57"/>
        <v>1006.0528923583579</v>
      </c>
      <c r="Z214" s="44">
        <f t="shared" si="58"/>
        <v>0</v>
      </c>
      <c r="AA214" s="45">
        <f t="shared" si="60"/>
        <v>0</v>
      </c>
    </row>
    <row r="215" spans="2:27" x14ac:dyDescent="0.25">
      <c r="B215" s="2"/>
      <c r="F215" s="22">
        <v>212</v>
      </c>
      <c r="G215" s="44">
        <f t="shared" si="61"/>
        <v>1.4156762371778708</v>
      </c>
      <c r="H215" s="44">
        <f t="shared" si="62"/>
        <v>1.558251723959748</v>
      </c>
      <c r="I215" s="44">
        <f t="shared" si="63"/>
        <v>2.5793640985728663</v>
      </c>
      <c r="J215" s="44">
        <f t="shared" si="64"/>
        <v>3.743051959967862</v>
      </c>
      <c r="K215" s="44">
        <f t="shared" si="65"/>
        <v>381.96511062290261</v>
      </c>
      <c r="L215" s="44">
        <f t="shared" si="66"/>
        <v>439.05625589709513</v>
      </c>
      <c r="M215" s="44">
        <f t="shared" si="67"/>
        <v>670.72920516165527</v>
      </c>
      <c r="N215" s="44">
        <f t="shared" si="68"/>
        <v>959.49329970040776</v>
      </c>
      <c r="O215" s="44">
        <f>SUM(IF(Calculator!$C$4&gt;=F215,G215,0),IF(Calculator!$C$5&gt;=F215,H215,0),IF(Calculator!$C$6&gt;=F215,I215,0),IF(Calculator!$C$7&gt;=F215,J215,0))</f>
        <v>0</v>
      </c>
      <c r="P215" s="44">
        <f t="shared" si="59"/>
        <v>0</v>
      </c>
      <c r="Q215" s="44">
        <f>IF(MAX(Calculator!$C$4:$C$7)&gt;=F215, Calculator!$C$11, 0)</f>
        <v>0</v>
      </c>
      <c r="R215" s="44">
        <f t="shared" si="52"/>
        <v>1.4901855128188115</v>
      </c>
      <c r="S215" s="44">
        <f t="shared" si="53"/>
        <v>1.6402649725892084</v>
      </c>
      <c r="T215" s="44">
        <f t="shared" si="54"/>
        <v>2.7151201037609121</v>
      </c>
      <c r="U215" s="44">
        <f t="shared" si="54"/>
        <v>3.9400546947030128</v>
      </c>
      <c r="V215" s="44">
        <f t="shared" si="55"/>
        <v>402.06853749779225</v>
      </c>
      <c r="W215" s="44">
        <f t="shared" si="56"/>
        <v>462.16447989167909</v>
      </c>
      <c r="X215" s="44">
        <f t="shared" si="57"/>
        <v>706.03074227542663</v>
      </c>
      <c r="Y215" s="44">
        <f t="shared" si="57"/>
        <v>1009.9929470530609</v>
      </c>
      <c r="Z215" s="44">
        <f t="shared" si="58"/>
        <v>0</v>
      </c>
      <c r="AA215" s="45">
        <f t="shared" si="60"/>
        <v>0</v>
      </c>
    </row>
    <row r="216" spans="2:27" x14ac:dyDescent="0.25">
      <c r="B216" s="2"/>
      <c r="F216" s="22">
        <v>213</v>
      </c>
      <c r="G216" s="44">
        <f t="shared" si="61"/>
        <v>1.4142113516182038</v>
      </c>
      <c r="H216" s="44">
        <f t="shared" si="62"/>
        <v>1.5563845878757134</v>
      </c>
      <c r="I216" s="44">
        <f t="shared" si="63"/>
        <v>2.5770835469567537</v>
      </c>
      <c r="J216" s="44">
        <f t="shared" si="64"/>
        <v>3.7399557422953036</v>
      </c>
      <c r="K216" s="44">
        <f t="shared" si="65"/>
        <v>383.37932197452079</v>
      </c>
      <c r="L216" s="44">
        <f t="shared" si="66"/>
        <v>440.61264048497083</v>
      </c>
      <c r="M216" s="44">
        <f t="shared" si="67"/>
        <v>673.30628870861199</v>
      </c>
      <c r="N216" s="44">
        <f t="shared" si="68"/>
        <v>963.23325544270301</v>
      </c>
      <c r="O216" s="44">
        <f>SUM(IF(Calculator!$C$4&gt;=F216,G216,0),IF(Calculator!$C$5&gt;=F216,H216,0),IF(Calculator!$C$6&gt;=F216,I216,0),IF(Calculator!$C$7&gt;=F216,J216,0))</f>
        <v>0</v>
      </c>
      <c r="P216" s="44">
        <f t="shared" si="59"/>
        <v>0</v>
      </c>
      <c r="Q216" s="44">
        <f>IF(MAX(Calculator!$C$4:$C$7)&gt;=F216, Calculator!$C$11, 0)</f>
        <v>0</v>
      </c>
      <c r="R216" s="44">
        <f t="shared" si="52"/>
        <v>1.4886435280191619</v>
      </c>
      <c r="S216" s="44">
        <f t="shared" si="53"/>
        <v>1.6382995661849615</v>
      </c>
      <c r="T216" s="44">
        <f t="shared" si="54"/>
        <v>2.7127195231123724</v>
      </c>
      <c r="U216" s="44">
        <f t="shared" si="54"/>
        <v>3.9367955182055829</v>
      </c>
      <c r="V216" s="44">
        <f t="shared" si="55"/>
        <v>403.55718102581136</v>
      </c>
      <c r="W216" s="44">
        <f t="shared" si="56"/>
        <v>463.80277945786406</v>
      </c>
      <c r="X216" s="44">
        <f t="shared" si="57"/>
        <v>708.74346179853899</v>
      </c>
      <c r="Y216" s="44">
        <f t="shared" si="57"/>
        <v>1013.9297425712664</v>
      </c>
      <c r="Z216" s="44">
        <f t="shared" si="58"/>
        <v>0</v>
      </c>
      <c r="AA216" s="45">
        <f t="shared" si="60"/>
        <v>0</v>
      </c>
    </row>
    <row r="217" spans="2:27" x14ac:dyDescent="0.25">
      <c r="B217" s="2"/>
      <c r="F217" s="22">
        <v>214</v>
      </c>
      <c r="G217" s="44">
        <f t="shared" si="61"/>
        <v>1.4127548325491082</v>
      </c>
      <c r="H217" s="44">
        <f t="shared" si="62"/>
        <v>1.5545284187510995</v>
      </c>
      <c r="I217" s="44">
        <f t="shared" si="63"/>
        <v>2.5748157500116298</v>
      </c>
      <c r="J217" s="44">
        <f t="shared" si="64"/>
        <v>3.7368766674741511</v>
      </c>
      <c r="K217" s="44">
        <f t="shared" si="65"/>
        <v>384.79207680706992</v>
      </c>
      <c r="L217" s="44">
        <f t="shared" si="66"/>
        <v>442.16716890372192</v>
      </c>
      <c r="M217" s="44">
        <f t="shared" si="67"/>
        <v>675.88110445862367</v>
      </c>
      <c r="N217" s="44">
        <f t="shared" si="68"/>
        <v>966.97013211017713</v>
      </c>
      <c r="O217" s="44">
        <f>SUM(IF(Calculator!$C$4&gt;=F217,G217,0),IF(Calculator!$C$5&gt;=F217,H217,0),IF(Calculator!$C$6&gt;=F217,I217,0),IF(Calculator!$C$7&gt;=F217,J217,0))</f>
        <v>0</v>
      </c>
      <c r="P217" s="44">
        <f t="shared" si="59"/>
        <v>0</v>
      </c>
      <c r="Q217" s="44">
        <f>IF(MAX(Calculator!$C$4:$C$7)&gt;=F217, Calculator!$C$11, 0)</f>
        <v>0</v>
      </c>
      <c r="R217" s="44">
        <f t="shared" si="52"/>
        <v>1.4871103500516929</v>
      </c>
      <c r="S217" s="44">
        <f t="shared" si="53"/>
        <v>1.6363457039485259</v>
      </c>
      <c r="T217" s="44">
        <f t="shared" si="54"/>
        <v>2.7103323684332947</v>
      </c>
      <c r="U217" s="44">
        <f t="shared" si="54"/>
        <v>3.9335543868148961</v>
      </c>
      <c r="V217" s="44">
        <f t="shared" si="55"/>
        <v>405.04429137586311</v>
      </c>
      <c r="W217" s="44">
        <f t="shared" si="56"/>
        <v>465.43912516181257</v>
      </c>
      <c r="X217" s="44">
        <f t="shared" si="57"/>
        <v>711.45379416697233</v>
      </c>
      <c r="Y217" s="44">
        <f t="shared" si="57"/>
        <v>1017.8632969580813</v>
      </c>
      <c r="Z217" s="44">
        <f t="shared" si="58"/>
        <v>0</v>
      </c>
      <c r="AA217" s="45">
        <f t="shared" si="60"/>
        <v>0</v>
      </c>
    </row>
    <row r="218" spans="2:27" x14ac:dyDescent="0.25">
      <c r="B218" s="2"/>
      <c r="F218" s="22">
        <v>215</v>
      </c>
      <c r="G218" s="44">
        <f t="shared" si="61"/>
        <v>1.4113065934243183</v>
      </c>
      <c r="H218" s="44">
        <f t="shared" si="62"/>
        <v>1.5526831013716473</v>
      </c>
      <c r="I218" s="44">
        <f t="shared" si="63"/>
        <v>2.5725605772426441</v>
      </c>
      <c r="J218" s="44">
        <f t="shared" si="64"/>
        <v>3.7338145610609699</v>
      </c>
      <c r="K218" s="44">
        <f t="shared" si="65"/>
        <v>386.20338340049426</v>
      </c>
      <c r="L218" s="44">
        <f t="shared" si="66"/>
        <v>443.71985200509357</v>
      </c>
      <c r="M218" s="44">
        <f t="shared" si="67"/>
        <v>678.45366503586627</v>
      </c>
      <c r="N218" s="44">
        <f t="shared" si="68"/>
        <v>970.7039466712381</v>
      </c>
      <c r="O218" s="44">
        <f>SUM(IF(Calculator!$C$4&gt;=F218,G218,0),IF(Calculator!$C$5&gt;=F218,H218,0),IF(Calculator!$C$6&gt;=F218,I218,0),IF(Calculator!$C$7&gt;=F218,J218,0))</f>
        <v>0</v>
      </c>
      <c r="P218" s="44">
        <f t="shared" si="59"/>
        <v>0</v>
      </c>
      <c r="Q218" s="44">
        <f>IF(MAX(Calculator!$C$4:$C$7)&gt;=F218, Calculator!$C$11, 0)</f>
        <v>0</v>
      </c>
      <c r="R218" s="44">
        <f t="shared" si="52"/>
        <v>1.4855858878150721</v>
      </c>
      <c r="S218" s="44">
        <f t="shared" si="53"/>
        <v>1.6344032646017341</v>
      </c>
      <c r="T218" s="44">
        <f t="shared" si="54"/>
        <v>2.707958502360678</v>
      </c>
      <c r="U218" s="44">
        <f t="shared" si="54"/>
        <v>3.9303311169062844</v>
      </c>
      <c r="V218" s="44">
        <f t="shared" si="55"/>
        <v>406.5298772636782</v>
      </c>
      <c r="W218" s="44">
        <f t="shared" si="56"/>
        <v>467.07352842641433</v>
      </c>
      <c r="X218" s="44">
        <f t="shared" si="57"/>
        <v>714.16175266933294</v>
      </c>
      <c r="Y218" s="44">
        <f t="shared" si="57"/>
        <v>1021.7936280749875</v>
      </c>
      <c r="Z218" s="44">
        <f t="shared" si="58"/>
        <v>0</v>
      </c>
      <c r="AA218" s="45">
        <f t="shared" si="60"/>
        <v>0</v>
      </c>
    </row>
    <row r="219" spans="2:27" x14ac:dyDescent="0.25">
      <c r="B219" s="2"/>
      <c r="F219" s="22">
        <v>216</v>
      </c>
      <c r="G219" s="44">
        <f t="shared" si="61"/>
        <v>1.4098665489900906</v>
      </c>
      <c r="H219" s="44">
        <f t="shared" si="62"/>
        <v>1.550848522262205</v>
      </c>
      <c r="I219" s="44">
        <f t="shared" si="63"/>
        <v>2.5703179000894498</v>
      </c>
      <c r="J219" s="44">
        <f t="shared" si="64"/>
        <v>3.7307692511888089</v>
      </c>
      <c r="K219" s="44">
        <f t="shared" si="65"/>
        <v>387.61324994948433</v>
      </c>
      <c r="L219" s="44">
        <f t="shared" si="66"/>
        <v>445.27070052735576</v>
      </c>
      <c r="M219" s="44">
        <f t="shared" si="67"/>
        <v>681.0239829359557</v>
      </c>
      <c r="N219" s="44">
        <f t="shared" si="68"/>
        <v>974.4347159224269</v>
      </c>
      <c r="O219" s="44">
        <f>SUM(IF(Calculator!$C$4&gt;=F219,G219,0),IF(Calculator!$C$5&gt;=F219,H219,0),IF(Calculator!$C$6&gt;=F219,I219,0),IF(Calculator!$C$7&gt;=F219,J219,0))</f>
        <v>0</v>
      </c>
      <c r="P219" s="44">
        <f t="shared" si="59"/>
        <v>0</v>
      </c>
      <c r="Q219" s="44">
        <f>IF(MAX(Calculator!$C$4:$C$7)&gt;=F219, Calculator!$C$11, 0)</f>
        <v>0</v>
      </c>
      <c r="R219" s="44">
        <f t="shared" si="52"/>
        <v>1.4840700515685163</v>
      </c>
      <c r="S219" s="44">
        <f t="shared" si="53"/>
        <v>1.632472128697058</v>
      </c>
      <c r="T219" s="44">
        <f t="shared" si="54"/>
        <v>2.7055977895678422</v>
      </c>
      <c r="U219" s="44">
        <f t="shared" si="54"/>
        <v>3.9271255275671675</v>
      </c>
      <c r="V219" s="44">
        <f t="shared" si="55"/>
        <v>408.0139473152467</v>
      </c>
      <c r="W219" s="44">
        <f t="shared" si="56"/>
        <v>468.70600055511136</v>
      </c>
      <c r="X219" s="44">
        <f t="shared" si="57"/>
        <v>716.86735045890077</v>
      </c>
      <c r="Y219" s="44">
        <f t="shared" si="57"/>
        <v>1025.7207536025546</v>
      </c>
      <c r="Z219" s="44">
        <f t="shared" si="58"/>
        <v>0</v>
      </c>
      <c r="AA219" s="45">
        <f t="shared" si="60"/>
        <v>0</v>
      </c>
    </row>
    <row r="220" spans="2:27" x14ac:dyDescent="0.25">
      <c r="B220" s="2"/>
      <c r="F220" s="22">
        <v>217</v>
      </c>
      <c r="G220" s="44">
        <f t="shared" si="61"/>
        <v>1.408434615260024</v>
      </c>
      <c r="H220" s="44">
        <f t="shared" si="62"/>
        <v>1.5490245696525675</v>
      </c>
      <c r="I220" s="44">
        <f t="shared" si="63"/>
        <v>2.5680875918887267</v>
      </c>
      <c r="J220" s="44">
        <f t="shared" si="64"/>
        <v>3.7277405685174294</v>
      </c>
      <c r="K220" s="44">
        <f t="shared" si="65"/>
        <v>389.02168456474436</v>
      </c>
      <c r="L220" s="44">
        <f t="shared" si="66"/>
        <v>446.8197250970083</v>
      </c>
      <c r="M220" s="44">
        <f t="shared" si="67"/>
        <v>683.59207052784438</v>
      </c>
      <c r="N220" s="44">
        <f t="shared" si="68"/>
        <v>978.16245649094435</v>
      </c>
      <c r="O220" s="44">
        <f>SUM(IF(Calculator!$C$4&gt;=F220,G220,0),IF(Calculator!$C$5&gt;=F220,H220,0),IF(Calculator!$C$6&gt;=F220,I220,0),IF(Calculator!$C$7&gt;=F220,J220,0))</f>
        <v>0</v>
      </c>
      <c r="P220" s="44">
        <f t="shared" si="59"/>
        <v>0</v>
      </c>
      <c r="Q220" s="44">
        <f>IF(MAX(Calculator!$C$4:$C$7)&gt;=F220, Calculator!$C$11, 0)</f>
        <v>0</v>
      </c>
      <c r="R220" s="44">
        <f t="shared" si="52"/>
        <v>1.4825627529052885</v>
      </c>
      <c r="S220" s="44">
        <f t="shared" si="53"/>
        <v>1.6305521785816501</v>
      </c>
      <c r="T220" s="44">
        <f t="shared" si="54"/>
        <v>2.7032500967249757</v>
      </c>
      <c r="U220" s="44">
        <f t="shared" si="54"/>
        <v>3.9239374405446625</v>
      </c>
      <c r="V220" s="44">
        <f t="shared" si="55"/>
        <v>409.49651006815196</v>
      </c>
      <c r="W220" s="44">
        <f t="shared" si="56"/>
        <v>470.336552733693</v>
      </c>
      <c r="X220" s="44">
        <f t="shared" si="57"/>
        <v>719.57060055562567</v>
      </c>
      <c r="Y220" s="44">
        <f t="shared" si="57"/>
        <v>1029.6446910430993</v>
      </c>
      <c r="Z220" s="44">
        <f t="shared" si="58"/>
        <v>0</v>
      </c>
      <c r="AA220" s="45">
        <f t="shared" si="60"/>
        <v>0</v>
      </c>
    </row>
    <row r="221" spans="2:27" x14ac:dyDescent="0.25">
      <c r="B221" s="2"/>
      <c r="F221" s="22">
        <v>218</v>
      </c>
      <c r="G221" s="44">
        <f t="shared" si="61"/>
        <v>1.4070107094904789</v>
      </c>
      <c r="H221" s="44">
        <f t="shared" si="62"/>
        <v>1.5472111334441425</v>
      </c>
      <c r="I221" s="44">
        <f t="shared" si="63"/>
        <v>2.5658695278375898</v>
      </c>
      <c r="J221" s="44">
        <f t="shared" si="64"/>
        <v>3.7247283461847007</v>
      </c>
      <c r="K221" s="44">
        <f t="shared" si="65"/>
        <v>390.42869527423483</v>
      </c>
      <c r="L221" s="44">
        <f t="shared" si="66"/>
        <v>448.36693623045244</v>
      </c>
      <c r="M221" s="44">
        <f t="shared" si="67"/>
        <v>686.15794005568193</v>
      </c>
      <c r="N221" s="44">
        <f t="shared" si="68"/>
        <v>981.8871848371291</v>
      </c>
      <c r="O221" s="44">
        <f>SUM(IF(Calculator!$C$4&gt;=F221,G221,0),IF(Calculator!$C$5&gt;=F221,H221,0),IF(Calculator!$C$6&gt;=F221,I221,0),IF(Calculator!$C$7&gt;=F221,J221,0))</f>
        <v>0</v>
      </c>
      <c r="P221" s="44">
        <f t="shared" si="59"/>
        <v>0</v>
      </c>
      <c r="Q221" s="44">
        <f>IF(MAX(Calculator!$C$4:$C$7)&gt;=F221, Calculator!$C$11, 0)</f>
        <v>0</v>
      </c>
      <c r="R221" s="44">
        <f t="shared" si="52"/>
        <v>1.4810639047268199</v>
      </c>
      <c r="S221" s="44">
        <f t="shared" si="53"/>
        <v>1.6286432983622554</v>
      </c>
      <c r="T221" s="44">
        <f t="shared" si="54"/>
        <v>2.7009152924606208</v>
      </c>
      <c r="U221" s="44">
        <f t="shared" si="54"/>
        <v>3.9207666801944221</v>
      </c>
      <c r="V221" s="44">
        <f t="shared" si="55"/>
        <v>410.97757397287876</v>
      </c>
      <c r="W221" s="44">
        <f t="shared" si="56"/>
        <v>471.96519603205525</v>
      </c>
      <c r="X221" s="44">
        <f t="shared" si="57"/>
        <v>722.27151584808632</v>
      </c>
      <c r="Y221" s="44">
        <f t="shared" si="57"/>
        <v>1033.5654577232938</v>
      </c>
      <c r="Z221" s="44">
        <f t="shared" si="58"/>
        <v>0</v>
      </c>
      <c r="AA221" s="45">
        <f t="shared" si="60"/>
        <v>0</v>
      </c>
    </row>
    <row r="222" spans="2:27" x14ac:dyDescent="0.25">
      <c r="B222" s="2"/>
      <c r="F222" s="22">
        <v>219</v>
      </c>
      <c r="G222" s="44">
        <f t="shared" si="61"/>
        <v>1.4055947501565902</v>
      </c>
      <c r="H222" s="44">
        <f t="shared" si="62"/>
        <v>1.5454081051774204</v>
      </c>
      <c r="I222" s="44">
        <f t="shared" si="63"/>
        <v>2.5636635849578822</v>
      </c>
      <c r="J222" s="44">
        <f t="shared" si="64"/>
        <v>3.7217324197591743</v>
      </c>
      <c r="K222" s="44">
        <f t="shared" si="65"/>
        <v>391.83429002439141</v>
      </c>
      <c r="L222" s="44">
        <f t="shared" si="66"/>
        <v>449.91234433562988</v>
      </c>
      <c r="M222" s="44">
        <f t="shared" si="67"/>
        <v>688.72160364063984</v>
      </c>
      <c r="N222" s="44">
        <f t="shared" si="68"/>
        <v>985.60891725688828</v>
      </c>
      <c r="O222" s="44">
        <f>SUM(IF(Calculator!$C$4&gt;=F222,G222,0),IF(Calculator!$C$5&gt;=F222,H222,0),IF(Calculator!$C$6&gt;=F222,I222,0),IF(Calculator!$C$7&gt;=F222,J222,0))</f>
        <v>0</v>
      </c>
      <c r="P222" s="44">
        <f t="shared" si="59"/>
        <v>0</v>
      </c>
      <c r="Q222" s="44">
        <f>IF(MAX(Calculator!$C$4:$C$7)&gt;=F222, Calculator!$C$11, 0)</f>
        <v>0</v>
      </c>
      <c r="R222" s="44">
        <f t="shared" si="52"/>
        <v>1.4795734212174634</v>
      </c>
      <c r="S222" s="44">
        <f t="shared" si="53"/>
        <v>1.626745373870969</v>
      </c>
      <c r="T222" s="44">
        <f t="shared" si="54"/>
        <v>2.6985932473240868</v>
      </c>
      <c r="U222" s="44">
        <f t="shared" si="54"/>
        <v>3.9176130734307102</v>
      </c>
      <c r="V222" s="44">
        <f t="shared" si="55"/>
        <v>412.45714739409624</v>
      </c>
      <c r="W222" s="44">
        <f t="shared" si="56"/>
        <v>473.59194140592621</v>
      </c>
      <c r="X222" s="44">
        <f t="shared" si="57"/>
        <v>724.97010909541041</v>
      </c>
      <c r="Y222" s="44">
        <f t="shared" si="57"/>
        <v>1037.4830707967246</v>
      </c>
      <c r="Z222" s="44">
        <f t="shared" si="58"/>
        <v>0</v>
      </c>
      <c r="AA222" s="45">
        <f t="shared" si="60"/>
        <v>0</v>
      </c>
    </row>
    <row r="223" spans="2:27" x14ac:dyDescent="0.25">
      <c r="B223" s="2"/>
      <c r="F223" s="22">
        <v>220</v>
      </c>
      <c r="G223" s="44">
        <f t="shared" si="61"/>
        <v>1.4041866569288459</v>
      </c>
      <c r="H223" s="44">
        <f t="shared" si="62"/>
        <v>1.5436153780002191</v>
      </c>
      <c r="I223" s="44">
        <f t="shared" si="63"/>
        <v>2.561469642061299</v>
      </c>
      <c r="J223" s="44">
        <f t="shared" si="64"/>
        <v>3.7187526271937523</v>
      </c>
      <c r="K223" s="44">
        <f t="shared" si="65"/>
        <v>393.23847668132026</v>
      </c>
      <c r="L223" s="44">
        <f t="shared" si="66"/>
        <v>451.45595971363008</v>
      </c>
      <c r="M223" s="44">
        <f t="shared" si="67"/>
        <v>691.28307328270114</v>
      </c>
      <c r="N223" s="44">
        <f t="shared" si="68"/>
        <v>989.32766988408207</v>
      </c>
      <c r="O223" s="44">
        <f>SUM(IF(Calculator!$C$4&gt;=F223,G223,0),IF(Calculator!$C$5&gt;=F223,H223,0),IF(Calculator!$C$6&gt;=F223,I223,0),IF(Calculator!$C$7&gt;=F223,J223,0))</f>
        <v>0</v>
      </c>
      <c r="P223" s="44">
        <f t="shared" si="59"/>
        <v>0</v>
      </c>
      <c r="Q223" s="44">
        <f>IF(MAX(Calculator!$C$4:$C$7)&gt;=F223, Calculator!$C$11, 0)</f>
        <v>0</v>
      </c>
      <c r="R223" s="44">
        <f t="shared" si="52"/>
        <v>1.478091217819838</v>
      </c>
      <c r="S223" s="44">
        <f t="shared" si="53"/>
        <v>1.6248582926318096</v>
      </c>
      <c r="T223" s="44">
        <f t="shared" si="54"/>
        <v>2.696283833748736</v>
      </c>
      <c r="U223" s="44">
        <f t="shared" si="54"/>
        <v>3.9144764496776343</v>
      </c>
      <c r="V223" s="44">
        <f t="shared" si="55"/>
        <v>413.93523861191608</v>
      </c>
      <c r="W223" s="44">
        <f t="shared" si="56"/>
        <v>475.21679969855802</v>
      </c>
      <c r="X223" s="44">
        <f t="shared" si="57"/>
        <v>727.66639292915909</v>
      </c>
      <c r="Y223" s="44">
        <f t="shared" si="57"/>
        <v>1041.3975472464022</v>
      </c>
      <c r="Z223" s="44">
        <f t="shared" si="58"/>
        <v>0</v>
      </c>
      <c r="AA223" s="45">
        <f t="shared" si="60"/>
        <v>0</v>
      </c>
    </row>
    <row r="224" spans="2:27" x14ac:dyDescent="0.25">
      <c r="B224" s="2"/>
      <c r="F224" s="22">
        <v>221</v>
      </c>
      <c r="G224" s="44">
        <f t="shared" si="61"/>
        <v>1.4027863506502223</v>
      </c>
      <c r="H224" s="44">
        <f t="shared" si="62"/>
        <v>1.5418328466366868</v>
      </c>
      <c r="I224" s="44">
        <f t="shared" si="63"/>
        <v>2.5592875797153414</v>
      </c>
      <c r="J224" s="44">
        <f t="shared" si="64"/>
        <v>3.7157888087804603</v>
      </c>
      <c r="K224" s="44">
        <f t="shared" si="65"/>
        <v>394.64126303197048</v>
      </c>
      <c r="L224" s="44">
        <f t="shared" si="66"/>
        <v>452.99779256026676</v>
      </c>
      <c r="M224" s="44">
        <f t="shared" si="67"/>
        <v>693.84236086241651</v>
      </c>
      <c r="N224" s="44">
        <f t="shared" si="68"/>
        <v>993.04345869286249</v>
      </c>
      <c r="O224" s="44">
        <f>SUM(IF(Calculator!$C$4&gt;=F224,G224,0),IF(Calculator!$C$5&gt;=F224,H224,0),IF(Calculator!$C$6&gt;=F224,I224,0),IF(Calculator!$C$7&gt;=F224,J224,0))</f>
        <v>0</v>
      </c>
      <c r="P224" s="44">
        <f t="shared" si="59"/>
        <v>0</v>
      </c>
      <c r="Q224" s="44">
        <f>IF(MAX(Calculator!$C$4:$C$7)&gt;=F224, Calculator!$C$11, 0)</f>
        <v>0</v>
      </c>
      <c r="R224" s="44">
        <f t="shared" si="52"/>
        <v>1.4766172112107603</v>
      </c>
      <c r="S224" s="44">
        <f t="shared" si="53"/>
        <v>1.6229819438280915</v>
      </c>
      <c r="T224" s="44">
        <f t="shared" si="54"/>
        <v>2.6939869260161489</v>
      </c>
      <c r="U224" s="44">
        <f t="shared" si="54"/>
        <v>3.9113566408215372</v>
      </c>
      <c r="V224" s="44">
        <f t="shared" si="55"/>
        <v>415.41185582312681</v>
      </c>
      <c r="W224" s="44">
        <f t="shared" si="56"/>
        <v>476.83978164238607</v>
      </c>
      <c r="X224" s="44">
        <f t="shared" si="57"/>
        <v>730.36037985517532</v>
      </c>
      <c r="Y224" s="44">
        <f t="shared" si="57"/>
        <v>1045.3089038872238</v>
      </c>
      <c r="Z224" s="44">
        <f t="shared" si="58"/>
        <v>0</v>
      </c>
      <c r="AA224" s="45">
        <f t="shared" si="60"/>
        <v>0</v>
      </c>
    </row>
    <row r="225" spans="2:27" x14ac:dyDescent="0.25">
      <c r="B225" s="2"/>
      <c r="F225" s="22">
        <v>222</v>
      </c>
      <c r="G225" s="44">
        <f t="shared" si="61"/>
        <v>1.4013937533138545</v>
      </c>
      <c r="H225" s="44">
        <f t="shared" si="62"/>
        <v>1.5400604073570405</v>
      </c>
      <c r="I225" s="44">
        <f t="shared" si="63"/>
        <v>2.5571172802100666</v>
      </c>
      <c r="J225" s="44">
        <f t="shared" si="64"/>
        <v>3.7128408071062786</v>
      </c>
      <c r="K225" s="44">
        <f t="shared" si="65"/>
        <v>396.04265678528435</v>
      </c>
      <c r="L225" s="44">
        <f t="shared" si="66"/>
        <v>454.53785296762379</v>
      </c>
      <c r="M225" s="44">
        <f t="shared" si="67"/>
        <v>696.39947814262655</v>
      </c>
      <c r="N225" s="44">
        <f t="shared" si="68"/>
        <v>996.7562994999688</v>
      </c>
      <c r="O225" s="44">
        <f>SUM(IF(Calculator!$C$4&gt;=F225,G225,0),IF(Calculator!$C$5&gt;=F225,H225,0),IF(Calculator!$C$6&gt;=F225,I225,0),IF(Calculator!$C$7&gt;=F225,J225,0))</f>
        <v>0</v>
      </c>
      <c r="P225" s="44">
        <f t="shared" si="59"/>
        <v>0</v>
      </c>
      <c r="Q225" s="44">
        <f>IF(MAX(Calculator!$C$4:$C$7)&gt;=F225, Calculator!$C$11, 0)</f>
        <v>0</v>
      </c>
      <c r="R225" s="44">
        <f t="shared" si="52"/>
        <v>1.4751513192777417</v>
      </c>
      <c r="S225" s="44">
        <f t="shared" si="53"/>
        <v>1.621116218270569</v>
      </c>
      <c r="T225" s="44">
        <f t="shared" si="54"/>
        <v>2.6917024002211227</v>
      </c>
      <c r="U225" s="44">
        <f t="shared" si="54"/>
        <v>3.908253481164504</v>
      </c>
      <c r="V225" s="44">
        <f t="shared" si="55"/>
        <v>416.88700714240463</v>
      </c>
      <c r="W225" s="44">
        <f t="shared" si="56"/>
        <v>478.46089786065664</v>
      </c>
      <c r="X225" s="44">
        <f t="shared" si="57"/>
        <v>733.05208225539639</v>
      </c>
      <c r="Y225" s="44">
        <f t="shared" si="57"/>
        <v>1049.2171573683884</v>
      </c>
      <c r="Z225" s="44">
        <f t="shared" si="58"/>
        <v>0</v>
      </c>
      <c r="AA225" s="45">
        <f t="shared" si="60"/>
        <v>0</v>
      </c>
    </row>
    <row r="226" spans="2:27" x14ac:dyDescent="0.25">
      <c r="B226" s="2"/>
      <c r="F226" s="22">
        <v>223</v>
      </c>
      <c r="G226" s="44">
        <f t="shared" si="61"/>
        <v>1.4000087880412364</v>
      </c>
      <c r="H226" s="44">
        <f t="shared" si="62"/>
        <v>1.5382979579480172</v>
      </c>
      <c r="I226" s="44">
        <f t="shared" si="63"/>
        <v>2.5549586275256138</v>
      </c>
      <c r="J226" s="44">
        <f t="shared" si="64"/>
        <v>3.7099084670099911</v>
      </c>
      <c r="K226" s="44">
        <f t="shared" si="65"/>
        <v>397.4426655733256</v>
      </c>
      <c r="L226" s="44">
        <f t="shared" si="66"/>
        <v>456.07615092557182</v>
      </c>
      <c r="M226" s="44">
        <f t="shared" si="67"/>
        <v>698.95443677015214</v>
      </c>
      <c r="N226" s="44">
        <f t="shared" si="68"/>
        <v>1000.4662079669788</v>
      </c>
      <c r="O226" s="44">
        <f>SUM(IF(Calculator!$C$4&gt;=F226,G226,0),IF(Calculator!$C$5&gt;=F226,H226,0),IF(Calculator!$C$6&gt;=F226,I226,0),IF(Calculator!$C$7&gt;=F226,J226,0))</f>
        <v>0</v>
      </c>
      <c r="P226" s="44">
        <f t="shared" si="59"/>
        <v>0</v>
      </c>
      <c r="Q226" s="44">
        <f>IF(MAX(Calculator!$C$4:$C$7)&gt;=F226, Calculator!$C$11, 0)</f>
        <v>0</v>
      </c>
      <c r="R226" s="44">
        <f t="shared" si="52"/>
        <v>1.4736934610960384</v>
      </c>
      <c r="S226" s="44">
        <f t="shared" si="53"/>
        <v>1.6192610083663339</v>
      </c>
      <c r="T226" s="44">
        <f t="shared" si="54"/>
        <v>2.6894301342374884</v>
      </c>
      <c r="U226" s="44">
        <f t="shared" si="54"/>
        <v>3.9051668073789383</v>
      </c>
      <c r="V226" s="44">
        <f t="shared" si="55"/>
        <v>418.36070060350067</v>
      </c>
      <c r="W226" s="44">
        <f t="shared" si="56"/>
        <v>480.08015886902297</v>
      </c>
      <c r="X226" s="44">
        <f t="shared" si="57"/>
        <v>735.74151238963384</v>
      </c>
      <c r="Y226" s="44">
        <f t="shared" si="57"/>
        <v>1053.1223241757673</v>
      </c>
      <c r="Z226" s="44">
        <f t="shared" si="58"/>
        <v>0</v>
      </c>
      <c r="AA226" s="45">
        <f t="shared" si="60"/>
        <v>0</v>
      </c>
    </row>
    <row r="227" spans="2:27" x14ac:dyDescent="0.25">
      <c r="B227" s="2"/>
      <c r="F227" s="22">
        <v>224</v>
      </c>
      <c r="G227" s="44">
        <f t="shared" si="61"/>
        <v>1.3986313790609222</v>
      </c>
      <c r="H227" s="44">
        <f t="shared" si="62"/>
        <v>1.5365453976840207</v>
      </c>
      <c r="I227" s="44">
        <f t="shared" si="63"/>
        <v>2.5528115073004862</v>
      </c>
      <c r="J227" s="44">
        <f t="shared" si="64"/>
        <v>3.7069916355400503</v>
      </c>
      <c r="K227" s="44">
        <f t="shared" si="65"/>
        <v>398.84129695238653</v>
      </c>
      <c r="L227" s="44">
        <f t="shared" si="66"/>
        <v>457.61269632325582</v>
      </c>
      <c r="M227" s="44">
        <f t="shared" si="67"/>
        <v>701.50724827745262</v>
      </c>
      <c r="N227" s="44">
        <f t="shared" si="68"/>
        <v>1004.1731996025188</v>
      </c>
      <c r="O227" s="44">
        <f>SUM(IF(Calculator!$C$4&gt;=F227,G227,0),IF(Calculator!$C$5&gt;=F227,H227,0),IF(Calculator!$C$6&gt;=F227,I227,0),IF(Calculator!$C$7&gt;=F227,J227,0))</f>
        <v>0</v>
      </c>
      <c r="P227" s="44">
        <f t="shared" si="59"/>
        <v>0</v>
      </c>
      <c r="Q227" s="44">
        <f>IF(MAX(Calculator!$C$4:$C$7)&gt;=F227, Calculator!$C$11, 0)</f>
        <v>0</v>
      </c>
      <c r="R227" s="44">
        <f t="shared" si="52"/>
        <v>1.472243556906234</v>
      </c>
      <c r="S227" s="44">
        <f t="shared" si="53"/>
        <v>1.6174162080884429</v>
      </c>
      <c r="T227" s="44">
        <f t="shared" si="54"/>
        <v>2.6871700076847223</v>
      </c>
      <c r="U227" s="44">
        <f t="shared" si="54"/>
        <v>3.9020964584632112</v>
      </c>
      <c r="V227" s="44">
        <f t="shared" si="55"/>
        <v>419.8329441604069</v>
      </c>
      <c r="W227" s="44">
        <f t="shared" si="56"/>
        <v>481.69757507711142</v>
      </c>
      <c r="X227" s="44">
        <f t="shared" si="57"/>
        <v>738.42868239731854</v>
      </c>
      <c r="Y227" s="44">
        <f t="shared" si="57"/>
        <v>1057.0244206342304</v>
      </c>
      <c r="Z227" s="44">
        <f t="shared" si="58"/>
        <v>0</v>
      </c>
      <c r="AA227" s="45">
        <f t="shared" si="60"/>
        <v>0</v>
      </c>
    </row>
    <row r="228" spans="2:27" x14ac:dyDescent="0.25">
      <c r="B228" s="2"/>
      <c r="F228" s="22">
        <v>225</v>
      </c>
      <c r="G228" s="44">
        <f t="shared" si="61"/>
        <v>1.3972614516877304</v>
      </c>
      <c r="H228" s="44">
        <f t="shared" si="62"/>
        <v>1.5348026272989408</v>
      </c>
      <c r="I228" s="44">
        <f t="shared" si="63"/>
        <v>2.550675806800565</v>
      </c>
      <c r="J228" s="44">
        <f t="shared" si="64"/>
        <v>3.7040901619133999</v>
      </c>
      <c r="K228" s="44">
        <f t="shared" si="65"/>
        <v>400.23855840407424</v>
      </c>
      <c r="L228" s="44">
        <f t="shared" si="66"/>
        <v>459.14749895055473</v>
      </c>
      <c r="M228" s="44">
        <f t="shared" si="67"/>
        <v>704.05792408425316</v>
      </c>
      <c r="N228" s="44">
        <f t="shared" si="68"/>
        <v>1007.8772897644322</v>
      </c>
      <c r="O228" s="44">
        <f>SUM(IF(Calculator!$C$4&gt;=F228,G228,0),IF(Calculator!$C$5&gt;=F228,H228,0),IF(Calculator!$C$6&gt;=F228,I228,0),IF(Calculator!$C$7&gt;=F228,J228,0))</f>
        <v>0</v>
      </c>
      <c r="P228" s="44">
        <f t="shared" si="59"/>
        <v>0</v>
      </c>
      <c r="Q228" s="44">
        <f>IF(MAX(Calculator!$C$4:$C$7)&gt;=F228, Calculator!$C$11, 0)</f>
        <v>0</v>
      </c>
      <c r="R228" s="44">
        <f t="shared" si="52"/>
        <v>1.4708015280923479</v>
      </c>
      <c r="S228" s="44">
        <f t="shared" si="53"/>
        <v>1.6155817129462535</v>
      </c>
      <c r="T228" s="44">
        <f t="shared" si="54"/>
        <v>2.6849219018953319</v>
      </c>
      <c r="U228" s="44">
        <f t="shared" si="54"/>
        <v>3.8990422756983159</v>
      </c>
      <c r="V228" s="44">
        <f t="shared" si="55"/>
        <v>421.30374568849925</v>
      </c>
      <c r="W228" s="44">
        <f t="shared" si="56"/>
        <v>483.31315679005763</v>
      </c>
      <c r="X228" s="44">
        <f t="shared" si="57"/>
        <v>741.11360429921388</v>
      </c>
      <c r="Y228" s="44">
        <f t="shared" si="57"/>
        <v>1060.9234629099287</v>
      </c>
      <c r="Z228" s="44">
        <f t="shared" si="58"/>
        <v>0</v>
      </c>
      <c r="AA228" s="45">
        <f t="shared" si="60"/>
        <v>0</v>
      </c>
    </row>
    <row r="229" spans="2:27" x14ac:dyDescent="0.25">
      <c r="B229" s="2"/>
      <c r="F229" s="22">
        <v>226</v>
      </c>
      <c r="G229" s="44">
        <f t="shared" si="61"/>
        <v>1.3958989323024213</v>
      </c>
      <c r="H229" s="44">
        <f t="shared" si="62"/>
        <v>1.5330695489586343</v>
      </c>
      <c r="I229" s="44">
        <f t="shared" si="63"/>
        <v>2.548551414888836</v>
      </c>
      <c r="J229" s="44">
        <f t="shared" si="64"/>
        <v>3.7012038974752506</v>
      </c>
      <c r="K229" s="44">
        <f t="shared" si="65"/>
        <v>401.63445733637667</v>
      </c>
      <c r="L229" s="44">
        <f t="shared" si="66"/>
        <v>460.68056849951336</v>
      </c>
      <c r="M229" s="44">
        <f t="shared" si="67"/>
        <v>706.60647549914199</v>
      </c>
      <c r="N229" s="44">
        <f t="shared" si="68"/>
        <v>1011.5784936619075</v>
      </c>
      <c r="O229" s="44">
        <f>SUM(IF(Calculator!$C$4&gt;=F229,G229,0),IF(Calculator!$C$5&gt;=F229,H229,0),IF(Calculator!$C$6&gt;=F229,I229,0),IF(Calculator!$C$7&gt;=F229,J229,0))</f>
        <v>0</v>
      </c>
      <c r="P229" s="44">
        <f t="shared" si="59"/>
        <v>0</v>
      </c>
      <c r="Q229" s="44">
        <f>IF(MAX(Calculator!$C$4:$C$7)&gt;=F229, Calculator!$C$11, 0)</f>
        <v>0</v>
      </c>
      <c r="R229" s="44">
        <f t="shared" si="52"/>
        <v>1.4693672971604437</v>
      </c>
      <c r="S229" s="44">
        <f t="shared" si="53"/>
        <v>1.6137574199564573</v>
      </c>
      <c r="T229" s="44">
        <f t="shared" si="54"/>
        <v>2.6826856998829856</v>
      </c>
      <c r="U229" s="44">
        <f t="shared" si="54"/>
        <v>3.8960041026055272</v>
      </c>
      <c r="V229" s="44">
        <f t="shared" si="55"/>
        <v>422.77311298565968</v>
      </c>
      <c r="W229" s="44">
        <f t="shared" si="56"/>
        <v>484.9269142100141</v>
      </c>
      <c r="X229" s="44">
        <f t="shared" si="57"/>
        <v>743.79628999909687</v>
      </c>
      <c r="Y229" s="44">
        <f t="shared" si="57"/>
        <v>1064.8194670125342</v>
      </c>
      <c r="Z229" s="44">
        <f t="shared" si="58"/>
        <v>0</v>
      </c>
      <c r="AA229" s="45">
        <f t="shared" si="60"/>
        <v>0</v>
      </c>
    </row>
    <row r="230" spans="2:27" x14ac:dyDescent="0.25">
      <c r="B230" s="2"/>
      <c r="F230" s="22">
        <v>227</v>
      </c>
      <c r="G230" s="44">
        <f t="shared" si="61"/>
        <v>1.3945437483318504</v>
      </c>
      <c r="H230" s="44">
        <f t="shared" si="62"/>
        <v>1.5313460662340375</v>
      </c>
      <c r="I230" s="44">
        <f t="shared" si="63"/>
        <v>2.5464382219958179</v>
      </c>
      <c r="J230" s="44">
        <f t="shared" si="64"/>
        <v>3.6983326956597855</v>
      </c>
      <c r="K230" s="44">
        <f t="shared" si="65"/>
        <v>403.02900108470851</v>
      </c>
      <c r="L230" s="44">
        <f t="shared" si="66"/>
        <v>462.21191456574741</v>
      </c>
      <c r="M230" s="44">
        <f t="shared" si="67"/>
        <v>709.15291372113779</v>
      </c>
      <c r="N230" s="44">
        <f t="shared" si="68"/>
        <v>1015.2768263575673</v>
      </c>
      <c r="O230" s="44">
        <f>SUM(IF(Calculator!$C$4&gt;=F230,G230,0),IF(Calculator!$C$5&gt;=F230,H230,0),IF(Calculator!$C$6&gt;=F230,I230,0),IF(Calculator!$C$7&gt;=F230,J230,0))</f>
        <v>0</v>
      </c>
      <c r="P230" s="44">
        <f t="shared" si="59"/>
        <v>0</v>
      </c>
      <c r="Q230" s="44">
        <f>IF(MAX(Calculator!$C$4:$C$7)&gt;=F230, Calculator!$C$11, 0)</f>
        <v>0</v>
      </c>
      <c r="R230" s="44">
        <f t="shared" si="52"/>
        <v>1.4679407877177373</v>
      </c>
      <c r="S230" s="44">
        <f t="shared" si="53"/>
        <v>1.6119432276147763</v>
      </c>
      <c r="T230" s="44">
        <f t="shared" si="54"/>
        <v>2.6804612863113872</v>
      </c>
      <c r="U230" s="44">
        <f t="shared" si="54"/>
        <v>3.8929817849050377</v>
      </c>
      <c r="V230" s="44">
        <f t="shared" si="55"/>
        <v>424.24105377337742</v>
      </c>
      <c r="W230" s="44">
        <f t="shared" si="56"/>
        <v>486.53885743762885</v>
      </c>
      <c r="X230" s="44">
        <f t="shared" si="57"/>
        <v>746.47675128540823</v>
      </c>
      <c r="Y230" s="44">
        <f t="shared" si="57"/>
        <v>1068.7124487974393</v>
      </c>
      <c r="Z230" s="44">
        <f t="shared" si="58"/>
        <v>0</v>
      </c>
      <c r="AA230" s="45">
        <f t="shared" si="60"/>
        <v>0</v>
      </c>
    </row>
    <row r="231" spans="2:27" x14ac:dyDescent="0.25">
      <c r="B231" s="2"/>
      <c r="F231" s="22">
        <v>228</v>
      </c>
      <c r="G231" s="44">
        <f t="shared" si="61"/>
        <v>1.3931958282295702</v>
      </c>
      <c r="H231" s="44">
        <f t="shared" si="62"/>
        <v>1.5296320840749049</v>
      </c>
      <c r="I231" s="44">
        <f t="shared" si="63"/>
        <v>2.5443361200906547</v>
      </c>
      <c r="J231" s="44">
        <f t="shared" si="64"/>
        <v>3.6954764119517391</v>
      </c>
      <c r="K231" s="44">
        <f t="shared" si="65"/>
        <v>404.42219691293809</v>
      </c>
      <c r="L231" s="44">
        <f t="shared" si="66"/>
        <v>463.74154664982234</v>
      </c>
      <c r="M231" s="44">
        <f t="shared" si="67"/>
        <v>711.69724984122843</v>
      </c>
      <c r="N231" s="44">
        <f t="shared" si="68"/>
        <v>1018.972302769519</v>
      </c>
      <c r="O231" s="44">
        <f>SUM(IF(Calculator!$C$4&gt;=F231,G231,0),IF(Calculator!$C$5&gt;=F231,H231,0),IF(Calculator!$C$6&gt;=F231,I231,0),IF(Calculator!$C$7&gt;=F231,J231,0))</f>
        <v>0</v>
      </c>
      <c r="P231" s="44">
        <f t="shared" si="59"/>
        <v>0</v>
      </c>
      <c r="Q231" s="44">
        <f>IF(MAX(Calculator!$C$4:$C$7)&gt;=F231, Calculator!$C$11, 0)</f>
        <v>0</v>
      </c>
      <c r="R231" s="44">
        <f t="shared" si="52"/>
        <v>1.4665219244521792</v>
      </c>
      <c r="S231" s="44">
        <f t="shared" si="53"/>
        <v>1.610139035868321</v>
      </c>
      <c r="T231" s="44">
        <f t="shared" si="54"/>
        <v>2.6782485474638471</v>
      </c>
      <c r="U231" s="44">
        <f t="shared" si="54"/>
        <v>3.8899751704755152</v>
      </c>
      <c r="V231" s="44">
        <f t="shared" si="55"/>
        <v>425.70757569782961</v>
      </c>
      <c r="W231" s="44">
        <f t="shared" si="56"/>
        <v>488.14899647349722</v>
      </c>
      <c r="X231" s="44">
        <f t="shared" si="57"/>
        <v>749.15499983287202</v>
      </c>
      <c r="Y231" s="44">
        <f t="shared" si="57"/>
        <v>1072.6024239679148</v>
      </c>
      <c r="Z231" s="44">
        <f t="shared" si="58"/>
        <v>0</v>
      </c>
      <c r="AA231" s="45">
        <f t="shared" si="60"/>
        <v>0</v>
      </c>
    </row>
    <row r="232" spans="2:27" x14ac:dyDescent="0.25">
      <c r="B232" s="2"/>
      <c r="F232" s="22">
        <v>229</v>
      </c>
      <c r="G232" s="44">
        <f t="shared" si="61"/>
        <v>1.3918551014568787</v>
      </c>
      <c r="H232" s="44">
        <f t="shared" si="62"/>
        <v>1.527927508784146</v>
      </c>
      <c r="I232" s="44">
        <f t="shared" si="63"/>
        <v>2.5422450026528738</v>
      </c>
      <c r="J232" s="44">
        <f t="shared" si="64"/>
        <v>3.6926349038488686</v>
      </c>
      <c r="K232" s="44">
        <f t="shared" si="65"/>
        <v>405.81405201439497</v>
      </c>
      <c r="L232" s="44">
        <f t="shared" si="66"/>
        <v>465.2694741586065</v>
      </c>
      <c r="M232" s="44">
        <f t="shared" si="67"/>
        <v>714.23949484388129</v>
      </c>
      <c r="N232" s="44">
        <f t="shared" si="68"/>
        <v>1022.6649376733679</v>
      </c>
      <c r="O232" s="44">
        <f>SUM(IF(Calculator!$C$4&gt;=F232,G232,0),IF(Calculator!$C$5&gt;=F232,H232,0),IF(Calculator!$C$6&gt;=F232,I232,0),IF(Calculator!$C$7&gt;=F232,J232,0))</f>
        <v>0</v>
      </c>
      <c r="P232" s="44">
        <f t="shared" si="59"/>
        <v>0</v>
      </c>
      <c r="Q232" s="44">
        <f>IF(MAX(Calculator!$C$4:$C$7)&gt;=F232, Calculator!$C$11, 0)</f>
        <v>0</v>
      </c>
      <c r="R232" s="44">
        <f t="shared" si="52"/>
        <v>1.4651106331125041</v>
      </c>
      <c r="S232" s="44">
        <f t="shared" si="53"/>
        <v>1.6083447460885747</v>
      </c>
      <c r="T232" s="44">
        <f t="shared" si="54"/>
        <v>2.6760473712135515</v>
      </c>
      <c r="U232" s="44">
        <f t="shared" si="54"/>
        <v>3.8869841093145987</v>
      </c>
      <c r="V232" s="44">
        <f t="shared" si="55"/>
        <v>427.1726863309421</v>
      </c>
      <c r="W232" s="44">
        <f t="shared" si="56"/>
        <v>489.75734121958584</v>
      </c>
      <c r="X232" s="44">
        <f t="shared" si="57"/>
        <v>751.83104720408562</v>
      </c>
      <c r="Y232" s="44">
        <f t="shared" si="57"/>
        <v>1076.4894080772294</v>
      </c>
      <c r="Z232" s="44">
        <f t="shared" si="58"/>
        <v>0</v>
      </c>
      <c r="AA232" s="45">
        <f t="shared" si="60"/>
        <v>0</v>
      </c>
    </row>
    <row r="233" spans="2:27" x14ac:dyDescent="0.25">
      <c r="B233" s="2"/>
      <c r="F233" s="22">
        <v>230</v>
      </c>
      <c r="G233" s="44">
        <f t="shared" si="61"/>
        <v>1.3905214984643004</v>
      </c>
      <c r="H233" s="44">
        <f t="shared" si="62"/>
        <v>1.526232247992757</v>
      </c>
      <c r="I233" s="44">
        <f t="shared" si="63"/>
        <v>2.5401647646447825</v>
      </c>
      <c r="J233" s="44">
        <f t="shared" si="64"/>
        <v>3.6898080308252643</v>
      </c>
      <c r="K233" s="44">
        <f t="shared" si="65"/>
        <v>407.20457351285927</v>
      </c>
      <c r="L233" s="44">
        <f t="shared" si="66"/>
        <v>466.79570640659927</v>
      </c>
      <c r="M233" s="44">
        <f t="shared" si="67"/>
        <v>716.77965960852612</v>
      </c>
      <c r="N233" s="44">
        <f t="shared" si="68"/>
        <v>1026.3547457041932</v>
      </c>
      <c r="O233" s="44">
        <f>SUM(IF(Calculator!$C$4&gt;=F233,G233,0),IF(Calculator!$C$5&gt;=F233,H233,0),IF(Calculator!$C$6&gt;=F233,I233,0),IF(Calculator!$C$7&gt;=F233,J233,0))</f>
        <v>0</v>
      </c>
      <c r="P233" s="44">
        <f t="shared" si="59"/>
        <v>0</v>
      </c>
      <c r="Q233" s="44">
        <f>IF(MAX(Calculator!$C$4:$C$7)&gt;=F233, Calculator!$C$11, 0)</f>
        <v>0</v>
      </c>
      <c r="R233" s="44">
        <f t="shared" si="52"/>
        <v>1.4637068404887372</v>
      </c>
      <c r="S233" s="44">
        <f t="shared" si="53"/>
        <v>1.6065602610450074</v>
      </c>
      <c r="T233" s="44">
        <f t="shared" si="54"/>
        <v>2.6738576469945081</v>
      </c>
      <c r="U233" s="44">
        <f t="shared" si="54"/>
        <v>3.8840084535002783</v>
      </c>
      <c r="V233" s="44">
        <f t="shared" si="55"/>
        <v>428.63639317143083</v>
      </c>
      <c r="W233" s="44">
        <f t="shared" si="56"/>
        <v>491.36390148063083</v>
      </c>
      <c r="X233" s="44">
        <f t="shared" si="57"/>
        <v>754.50490485108014</v>
      </c>
      <c r="Y233" s="44">
        <f t="shared" si="57"/>
        <v>1080.3734165307296</v>
      </c>
      <c r="Z233" s="44">
        <f t="shared" si="58"/>
        <v>0</v>
      </c>
      <c r="AA233" s="45">
        <f t="shared" si="60"/>
        <v>0</v>
      </c>
    </row>
    <row r="234" spans="2:27" x14ac:dyDescent="0.25">
      <c r="B234" s="2"/>
      <c r="F234" s="22">
        <v>231</v>
      </c>
      <c r="G234" s="44">
        <f t="shared" si="61"/>
        <v>1.3891949506734795</v>
      </c>
      <c r="H234" s="44">
        <f t="shared" si="62"/>
        <v>1.5245462106353145</v>
      </c>
      <c r="I234" s="44">
        <f t="shared" si="63"/>
        <v>2.538095302484479</v>
      </c>
      <c r="J234" s="44">
        <f t="shared" si="64"/>
        <v>3.6869956542954787</v>
      </c>
      <c r="K234" s="44">
        <f t="shared" si="65"/>
        <v>408.59376846353274</v>
      </c>
      <c r="L234" s="44">
        <f t="shared" si="66"/>
        <v>468.32025261723459</v>
      </c>
      <c r="M234" s="44">
        <f t="shared" si="67"/>
        <v>719.31775491101064</v>
      </c>
      <c r="N234" s="44">
        <f t="shared" si="68"/>
        <v>1030.0417413584887</v>
      </c>
      <c r="O234" s="44">
        <f>SUM(IF(Calculator!$C$4&gt;=F234,G234,0),IF(Calculator!$C$5&gt;=F234,H234,0),IF(Calculator!$C$6&gt;=F234,I234,0),IF(Calculator!$C$7&gt;=F234,J234,0))</f>
        <v>0</v>
      </c>
      <c r="P234" s="44">
        <f t="shared" si="59"/>
        <v>0</v>
      </c>
      <c r="Q234" s="44">
        <f>IF(MAX(Calculator!$C$4:$C$7)&gt;=F234, Calculator!$C$11, 0)</f>
        <v>0</v>
      </c>
      <c r="R234" s="44">
        <f t="shared" si="52"/>
        <v>1.4623104743931363</v>
      </c>
      <c r="S234" s="44">
        <f t="shared" si="53"/>
        <v>1.6047854848792784</v>
      </c>
      <c r="T234" s="44">
        <f t="shared" si="54"/>
        <v>2.6716792657731361</v>
      </c>
      <c r="U234" s="44">
        <f t="shared" si="54"/>
        <v>3.8810480571531358</v>
      </c>
      <c r="V234" s="44">
        <f t="shared" si="55"/>
        <v>430.09870364582395</v>
      </c>
      <c r="W234" s="44">
        <f t="shared" si="56"/>
        <v>492.96868696551013</v>
      </c>
      <c r="X234" s="44">
        <f t="shared" si="57"/>
        <v>757.17658411685329</v>
      </c>
      <c r="Y234" s="44">
        <f t="shared" si="57"/>
        <v>1084.2544645878829</v>
      </c>
      <c r="Z234" s="44">
        <f t="shared" si="58"/>
        <v>0</v>
      </c>
      <c r="AA234" s="45">
        <f t="shared" si="60"/>
        <v>0</v>
      </c>
    </row>
    <row r="235" spans="2:27" x14ac:dyDescent="0.25">
      <c r="B235" s="2"/>
      <c r="F235" s="22">
        <v>232</v>
      </c>
      <c r="G235" s="44">
        <f t="shared" si="61"/>
        <v>1.3878753904594894</v>
      </c>
      <c r="H235" s="44">
        <f t="shared" si="62"/>
        <v>1.5228693069260322</v>
      </c>
      <c r="I235" s="44">
        <f t="shared" si="63"/>
        <v>2.5360365140194796</v>
      </c>
      <c r="J235" s="44">
        <f t="shared" si="64"/>
        <v>3.6841976375794698</v>
      </c>
      <c r="K235" s="44">
        <f t="shared" si="65"/>
        <v>409.98164385399224</v>
      </c>
      <c r="L235" s="44">
        <f t="shared" si="66"/>
        <v>469.84312192416064</v>
      </c>
      <c r="M235" s="44">
        <f t="shared" si="67"/>
        <v>721.85379142503007</v>
      </c>
      <c r="N235" s="44">
        <f t="shared" si="68"/>
        <v>1033.7259389960682</v>
      </c>
      <c r="O235" s="44">
        <f>SUM(IF(Calculator!$C$4&gt;=F235,G235,0),IF(Calculator!$C$5&gt;=F235,H235,0),IF(Calculator!$C$6&gt;=F235,I235,0),IF(Calculator!$C$7&gt;=F235,J235,0))</f>
        <v>0</v>
      </c>
      <c r="P235" s="44">
        <f t="shared" si="59"/>
        <v>0</v>
      </c>
      <c r="Q235" s="44">
        <f>IF(MAX(Calculator!$C$4:$C$7)&gt;=F235, Calculator!$C$11, 0)</f>
        <v>0</v>
      </c>
      <c r="R235" s="44">
        <f t="shared" si="52"/>
        <v>1.4609214636415679</v>
      </c>
      <c r="S235" s="44">
        <f t="shared" si="53"/>
        <v>1.6030203230800339</v>
      </c>
      <c r="T235" s="44">
        <f t="shared" si="54"/>
        <v>2.6695121200205048</v>
      </c>
      <c r="U235" s="44">
        <f t="shared" si="54"/>
        <v>3.8781027763994422</v>
      </c>
      <c r="V235" s="44">
        <f t="shared" si="55"/>
        <v>431.55962510946551</v>
      </c>
      <c r="W235" s="44">
        <f t="shared" si="56"/>
        <v>494.57170728859018</v>
      </c>
      <c r="X235" s="44">
        <f t="shared" si="57"/>
        <v>759.84609623687379</v>
      </c>
      <c r="Y235" s="44">
        <f t="shared" si="57"/>
        <v>1088.1325673642823</v>
      </c>
      <c r="Z235" s="44">
        <f t="shared" si="58"/>
        <v>0</v>
      </c>
      <c r="AA235" s="45">
        <f t="shared" si="60"/>
        <v>0</v>
      </c>
    </row>
    <row r="236" spans="2:27" x14ac:dyDescent="0.25">
      <c r="B236" s="2"/>
      <c r="F236" s="22">
        <v>233</v>
      </c>
      <c r="G236" s="44">
        <f t="shared" si="61"/>
        <v>1.3865627511335346</v>
      </c>
      <c r="H236" s="44">
        <f t="shared" si="62"/>
        <v>1.5212014483353569</v>
      </c>
      <c r="I236" s="44">
        <f t="shared" si="63"/>
        <v>2.5339882985009288</v>
      </c>
      <c r="J236" s="44">
        <f t="shared" si="64"/>
        <v>3.681413845868323</v>
      </c>
      <c r="K236" s="44">
        <f t="shared" si="65"/>
        <v>411.36820660512575</v>
      </c>
      <c r="L236" s="44">
        <f t="shared" si="66"/>
        <v>471.36432337249602</v>
      </c>
      <c r="M236" s="44">
        <f t="shared" si="67"/>
        <v>724.38777972353103</v>
      </c>
      <c r="N236" s="44">
        <f t="shared" si="68"/>
        <v>1037.4073528419365</v>
      </c>
      <c r="O236" s="44">
        <f>SUM(IF(Calculator!$C$4&gt;=F236,G236,0),IF(Calculator!$C$5&gt;=F236,H236,0),IF(Calculator!$C$6&gt;=F236,I236,0),IF(Calculator!$C$7&gt;=F236,J236,0))</f>
        <v>0</v>
      </c>
      <c r="P236" s="44">
        <f t="shared" si="59"/>
        <v>0</v>
      </c>
      <c r="Q236" s="44">
        <f>IF(MAX(Calculator!$C$4:$C$7)&gt;=F236, Calculator!$C$11, 0)</f>
        <v>0</v>
      </c>
      <c r="R236" s="44">
        <f t="shared" si="52"/>
        <v>1.4595397380352997</v>
      </c>
      <c r="S236" s="44">
        <f t="shared" si="53"/>
        <v>1.6012646824582704</v>
      </c>
      <c r="T236" s="44">
        <f t="shared" si="54"/>
        <v>2.6673561036851883</v>
      </c>
      <c r="U236" s="44">
        <f t="shared" si="54"/>
        <v>3.8751724693350771</v>
      </c>
      <c r="V236" s="44">
        <f t="shared" si="55"/>
        <v>433.0191648475008</v>
      </c>
      <c r="W236" s="44">
        <f t="shared" si="56"/>
        <v>496.17297197104847</v>
      </c>
      <c r="X236" s="44">
        <f t="shared" si="57"/>
        <v>762.51345234055896</v>
      </c>
      <c r="Y236" s="44">
        <f t="shared" si="57"/>
        <v>1092.0077398336173</v>
      </c>
      <c r="Z236" s="44">
        <f t="shared" si="58"/>
        <v>0</v>
      </c>
      <c r="AA236" s="45">
        <f t="shared" si="60"/>
        <v>0</v>
      </c>
    </row>
    <row r="237" spans="2:27" x14ac:dyDescent="0.25">
      <c r="B237" s="2"/>
      <c r="F237" s="22">
        <v>234</v>
      </c>
      <c r="G237" s="44">
        <f t="shared" si="61"/>
        <v>1.3852569669260377</v>
      </c>
      <c r="H237" s="44">
        <f t="shared" si="62"/>
        <v>1.5195425475670878</v>
      </c>
      <c r="I237" s="44">
        <f t="shared" si="63"/>
        <v>2.5319505565583817</v>
      </c>
      <c r="J237" s="44">
        <f t="shared" si="64"/>
        <v>3.6786441461907256</v>
      </c>
      <c r="K237" s="44">
        <f t="shared" si="65"/>
        <v>412.75346357205177</v>
      </c>
      <c r="L237" s="44">
        <f t="shared" si="66"/>
        <v>472.8838659200631</v>
      </c>
      <c r="M237" s="44">
        <f t="shared" si="67"/>
        <v>726.91973028008942</v>
      </c>
      <c r="N237" s="44">
        <f t="shared" si="68"/>
        <v>1041.0859969881271</v>
      </c>
      <c r="O237" s="44">
        <f>SUM(IF(Calculator!$C$4&gt;=F237,G237,0),IF(Calculator!$C$5&gt;=F237,H237,0),IF(Calculator!$C$6&gt;=F237,I237,0),IF(Calculator!$C$7&gt;=F237,J237,0))</f>
        <v>0</v>
      </c>
      <c r="P237" s="44">
        <f t="shared" si="59"/>
        <v>0</v>
      </c>
      <c r="Q237" s="44">
        <f>IF(MAX(Calculator!$C$4:$C$7)&gt;=F237, Calculator!$C$11, 0)</f>
        <v>0</v>
      </c>
      <c r="R237" s="44">
        <f t="shared" si="52"/>
        <v>1.4581652283431976</v>
      </c>
      <c r="S237" s="44">
        <f t="shared" si="53"/>
        <v>1.5995184711232504</v>
      </c>
      <c r="T237" s="44">
        <f t="shared" si="54"/>
        <v>2.6652111121667179</v>
      </c>
      <c r="U237" s="44">
        <f t="shared" si="54"/>
        <v>3.8722569959902375</v>
      </c>
      <c r="V237" s="44">
        <f t="shared" si="55"/>
        <v>434.47733007584401</v>
      </c>
      <c r="W237" s="44">
        <f t="shared" si="56"/>
        <v>497.77249044217172</v>
      </c>
      <c r="X237" s="44">
        <f t="shared" si="57"/>
        <v>765.1786634527258</v>
      </c>
      <c r="Y237" s="44">
        <f t="shared" si="57"/>
        <v>1095.8799968296075</v>
      </c>
      <c r="Z237" s="44">
        <f t="shared" si="58"/>
        <v>0</v>
      </c>
      <c r="AA237" s="45">
        <f t="shared" si="60"/>
        <v>0</v>
      </c>
    </row>
    <row r="238" spans="2:27" x14ac:dyDescent="0.25">
      <c r="B238" s="2"/>
      <c r="F238" s="22">
        <v>235</v>
      </c>
      <c r="G238" s="44">
        <f t="shared" si="61"/>
        <v>1.3839579729701101</v>
      </c>
      <c r="H238" s="44">
        <f t="shared" si="62"/>
        <v>1.5178925185360133</v>
      </c>
      <c r="I238" s="44">
        <f t="shared" si="63"/>
        <v>2.529923190175154</v>
      </c>
      <c r="J238" s="44">
        <f t="shared" si="64"/>
        <v>3.6758884073801976</v>
      </c>
      <c r="K238" s="44">
        <f t="shared" si="65"/>
        <v>414.13742154502188</v>
      </c>
      <c r="L238" s="44">
        <f t="shared" si="66"/>
        <v>474.40175843859913</v>
      </c>
      <c r="M238" s="44">
        <f t="shared" si="67"/>
        <v>729.44965347026459</v>
      </c>
      <c r="N238" s="44">
        <f t="shared" si="68"/>
        <v>1044.7618853955073</v>
      </c>
      <c r="O238" s="44">
        <f>SUM(IF(Calculator!$C$4&gt;=F238,G238,0),IF(Calculator!$C$5&gt;=F238,H238,0),IF(Calculator!$C$6&gt;=F238,I238,0),IF(Calculator!$C$7&gt;=F238,J238,0))</f>
        <v>0</v>
      </c>
      <c r="P238" s="44">
        <f t="shared" si="59"/>
        <v>0</v>
      </c>
      <c r="Q238" s="44">
        <f>IF(MAX(Calculator!$C$4:$C$7)&gt;=F238, Calculator!$C$11, 0)</f>
        <v>0</v>
      </c>
      <c r="R238" s="44">
        <f t="shared" si="52"/>
        <v>1.4567978662843266</v>
      </c>
      <c r="S238" s="44">
        <f t="shared" si="53"/>
        <v>1.5977815984589614</v>
      </c>
      <c r="T238" s="44">
        <f t="shared" si="54"/>
        <v>2.6630770422896357</v>
      </c>
      <c r="U238" s="44">
        <f t="shared" si="54"/>
        <v>3.869356218294945</v>
      </c>
      <c r="V238" s="44">
        <f t="shared" si="55"/>
        <v>435.93412794212833</v>
      </c>
      <c r="W238" s="44">
        <f t="shared" si="56"/>
        <v>499.37027204063071</v>
      </c>
      <c r="X238" s="44">
        <f t="shared" si="57"/>
        <v>767.84174049501542</v>
      </c>
      <c r="Y238" s="44">
        <f t="shared" si="57"/>
        <v>1099.7493530479026</v>
      </c>
      <c r="Z238" s="44">
        <f t="shared" si="58"/>
        <v>0</v>
      </c>
      <c r="AA238" s="45">
        <f t="shared" si="60"/>
        <v>0</v>
      </c>
    </row>
    <row r="239" spans="2:27" x14ac:dyDescent="0.25">
      <c r="B239" s="2"/>
      <c r="F239" s="22">
        <v>236</v>
      </c>
      <c r="G239" s="44">
        <f t="shared" si="61"/>
        <v>1.3826657052853779</v>
      </c>
      <c r="H239" s="44">
        <f t="shared" si="62"/>
        <v>1.5162512763460401</v>
      </c>
      <c r="I239" s="44">
        <f t="shared" si="63"/>
        <v>2.5279061026641996</v>
      </c>
      <c r="J239" s="44">
        <f t="shared" si="64"/>
        <v>3.6731465000430212</v>
      </c>
      <c r="K239" s="44">
        <f t="shared" si="65"/>
        <v>415.52008725030726</v>
      </c>
      <c r="L239" s="44">
        <f t="shared" si="66"/>
        <v>475.91800971494519</v>
      </c>
      <c r="M239" s="44">
        <f t="shared" si="67"/>
        <v>731.97755957292884</v>
      </c>
      <c r="N239" s="44">
        <f t="shared" si="68"/>
        <v>1048.4350318955503</v>
      </c>
      <c r="O239" s="44">
        <f>SUM(IF(Calculator!$C$4&gt;=F239,G239,0),IF(Calculator!$C$5&gt;=F239,H239,0),IF(Calculator!$C$6&gt;=F239,I239,0),IF(Calculator!$C$7&gt;=F239,J239,0))</f>
        <v>0</v>
      </c>
      <c r="P239" s="44">
        <f t="shared" si="59"/>
        <v>0</v>
      </c>
      <c r="Q239" s="44">
        <f>IF(MAX(Calculator!$C$4:$C$7)&gt;=F239, Calculator!$C$11, 0)</f>
        <v>0</v>
      </c>
      <c r="R239" s="44">
        <f t="shared" si="52"/>
        <v>1.4554375845109242</v>
      </c>
      <c r="S239" s="44">
        <f t="shared" si="53"/>
        <v>1.5960539751010949</v>
      </c>
      <c r="T239" s="44">
        <f t="shared" si="54"/>
        <v>2.660953792278105</v>
      </c>
      <c r="U239" s="44">
        <f t="shared" si="54"/>
        <v>3.8664700000452856</v>
      </c>
      <c r="V239" s="44">
        <f t="shared" si="55"/>
        <v>437.38956552663922</v>
      </c>
      <c r="W239" s="44">
        <f t="shared" si="56"/>
        <v>500.96632601573179</v>
      </c>
      <c r="X239" s="44">
        <f t="shared" si="57"/>
        <v>770.50269428729359</v>
      </c>
      <c r="Y239" s="44">
        <f t="shared" si="57"/>
        <v>1103.6158230479477</v>
      </c>
      <c r="Z239" s="44">
        <f t="shared" si="58"/>
        <v>0</v>
      </c>
      <c r="AA239" s="45">
        <f t="shared" si="60"/>
        <v>0</v>
      </c>
    </row>
    <row r="240" spans="2:27" x14ac:dyDescent="0.25">
      <c r="B240" s="2"/>
      <c r="F240" s="22">
        <v>237</v>
      </c>
      <c r="G240" s="44">
        <f t="shared" si="61"/>
        <v>1.3813801007621755</v>
      </c>
      <c r="H240" s="44">
        <f t="shared" si="62"/>
        <v>1.5146187372688154</v>
      </c>
      <c r="I240" s="44">
        <f t="shared" si="63"/>
        <v>2.5258991986445389</v>
      </c>
      <c r="J240" s="44">
        <f t="shared" si="64"/>
        <v>3.6704182965269023</v>
      </c>
      <c r="K240" s="44">
        <f t="shared" si="65"/>
        <v>416.90146735106941</v>
      </c>
      <c r="L240" s="44">
        <f t="shared" si="66"/>
        <v>477.43262845221398</v>
      </c>
      <c r="M240" s="44">
        <f t="shared" si="67"/>
        <v>734.50345877157338</v>
      </c>
      <c r="N240" s="44">
        <f t="shared" si="68"/>
        <v>1052.1054501920771</v>
      </c>
      <c r="O240" s="44">
        <f>SUM(IF(Calculator!$C$4&gt;=F240,G240,0),IF(Calculator!$C$5&gt;=F240,H240,0),IF(Calculator!$C$6&gt;=F240,I240,0),IF(Calculator!$C$7&gt;=F240,J240,0))</f>
        <v>0</v>
      </c>
      <c r="P240" s="44">
        <f t="shared" si="59"/>
        <v>0</v>
      </c>
      <c r="Q240" s="44">
        <f>IF(MAX(Calculator!$C$4:$C$7)&gt;=F240, Calculator!$C$11, 0)</f>
        <v>0</v>
      </c>
      <c r="R240" s="44">
        <f t="shared" si="52"/>
        <v>1.4540843165917638</v>
      </c>
      <c r="S240" s="44">
        <f t="shared" si="53"/>
        <v>1.5943355129145425</v>
      </c>
      <c r="T240" s="44">
        <f t="shared" si="54"/>
        <v>2.6588412617310939</v>
      </c>
      <c r="U240" s="44">
        <f t="shared" si="54"/>
        <v>3.8635982068704235</v>
      </c>
      <c r="V240" s="44">
        <f t="shared" si="55"/>
        <v>438.84364984323099</v>
      </c>
      <c r="W240" s="44">
        <f t="shared" si="56"/>
        <v>502.56066152864634</v>
      </c>
      <c r="X240" s="44">
        <f t="shared" si="57"/>
        <v>773.16153554902462</v>
      </c>
      <c r="Y240" s="44">
        <f t="shared" si="57"/>
        <v>1107.4794212548181</v>
      </c>
      <c r="Z240" s="44">
        <f t="shared" si="58"/>
        <v>0</v>
      </c>
      <c r="AA240" s="45">
        <f t="shared" si="60"/>
        <v>0</v>
      </c>
    </row>
    <row r="241" spans="2:27" x14ac:dyDescent="0.25">
      <c r="B241" s="2"/>
      <c r="F241" s="22">
        <v>238</v>
      </c>
      <c r="G241" s="44">
        <f t="shared" si="61"/>
        <v>1.3801010971460788</v>
      </c>
      <c r="H241" s="44">
        <f t="shared" si="62"/>
        <v>1.5129948187228162</v>
      </c>
      <c r="I241" s="44">
        <f t="shared" si="63"/>
        <v>2.523902384018184</v>
      </c>
      <c r="J241" s="44">
        <f t="shared" si="64"/>
        <v>3.6677036708902895</v>
      </c>
      <c r="K241" s="44">
        <f t="shared" si="65"/>
        <v>418.28156844821547</v>
      </c>
      <c r="L241" s="44">
        <f t="shared" si="66"/>
        <v>478.94562327093678</v>
      </c>
      <c r="M241" s="44">
        <f t="shared" si="67"/>
        <v>737.02736115559151</v>
      </c>
      <c r="N241" s="44">
        <f t="shared" si="68"/>
        <v>1055.7731538629673</v>
      </c>
      <c r="O241" s="44">
        <f>SUM(IF(Calculator!$C$4&gt;=F241,G241,0),IF(Calculator!$C$5&gt;=F241,H241,0),IF(Calculator!$C$6&gt;=F241,I241,0),IF(Calculator!$C$7&gt;=F241,J241,0))</f>
        <v>0</v>
      </c>
      <c r="P241" s="44">
        <f t="shared" si="59"/>
        <v>0</v>
      </c>
      <c r="Q241" s="44">
        <f>IF(MAX(Calculator!$C$4:$C$7)&gt;=F241, Calculator!$C$11, 0)</f>
        <v>0</v>
      </c>
      <c r="R241" s="44">
        <f t="shared" si="52"/>
        <v>1.4527379969958725</v>
      </c>
      <c r="S241" s="44">
        <f t="shared" si="53"/>
        <v>1.5926261249713856</v>
      </c>
      <c r="T241" s="44">
        <f t="shared" si="54"/>
        <v>2.6567393515980884</v>
      </c>
      <c r="U241" s="44">
        <f t="shared" si="54"/>
        <v>3.8607407062003047</v>
      </c>
      <c r="V241" s="44">
        <f t="shared" si="55"/>
        <v>440.29638784022683</v>
      </c>
      <c r="W241" s="44">
        <f t="shared" si="56"/>
        <v>504.15328765361767</v>
      </c>
      <c r="X241" s="44">
        <f t="shared" si="57"/>
        <v>775.81827490062267</v>
      </c>
      <c r="Y241" s="44">
        <f t="shared" si="57"/>
        <v>1111.3401619610183</v>
      </c>
      <c r="Z241" s="44">
        <f t="shared" si="58"/>
        <v>0</v>
      </c>
      <c r="AA241" s="45">
        <f t="shared" si="60"/>
        <v>0</v>
      </c>
    </row>
    <row r="242" spans="2:27" x14ac:dyDescent="0.25">
      <c r="B242" s="2"/>
      <c r="F242" s="22">
        <v>239</v>
      </c>
      <c r="G242" s="44">
        <f t="shared" si="61"/>
        <v>1.3788286330227804</v>
      </c>
      <c r="H242" s="44">
        <f t="shared" si="62"/>
        <v>1.5113794392529001</v>
      </c>
      <c r="I242" s="44">
        <f t="shared" si="63"/>
        <v>2.5219155659475758</v>
      </c>
      <c r="J242" s="44">
        <f t="shared" si="64"/>
        <v>3.6650024988723713</v>
      </c>
      <c r="K242" s="44">
        <f t="shared" si="65"/>
        <v>419.66039708123827</v>
      </c>
      <c r="L242" s="44">
        <f t="shared" si="66"/>
        <v>480.45700271018967</v>
      </c>
      <c r="M242" s="44">
        <f t="shared" si="67"/>
        <v>739.54927672153906</v>
      </c>
      <c r="N242" s="44">
        <f t="shared" si="68"/>
        <v>1059.4381563618397</v>
      </c>
      <c r="O242" s="44">
        <f>SUM(IF(Calculator!$C$4&gt;=F242,G242,0),IF(Calculator!$C$5&gt;=F242,H242,0),IF(Calculator!$C$6&gt;=F242,I242,0),IF(Calculator!$C$7&gt;=F242,J242,0))</f>
        <v>0</v>
      </c>
      <c r="P242" s="44">
        <f t="shared" si="59"/>
        <v>0</v>
      </c>
      <c r="Q242" s="44">
        <f>IF(MAX(Calculator!$C$4:$C$7)&gt;=F242, Calculator!$C$11, 0)</f>
        <v>0</v>
      </c>
      <c r="R242" s="44">
        <f t="shared" si="52"/>
        <v>1.4513985610766109</v>
      </c>
      <c r="S242" s="44">
        <f t="shared" si="53"/>
        <v>1.5909257255293685</v>
      </c>
      <c r="T242" s="44">
        <f t="shared" si="54"/>
        <v>2.6546479641553429</v>
      </c>
      <c r="U242" s="44">
        <f t="shared" si="54"/>
        <v>3.8578973672340751</v>
      </c>
      <c r="V242" s="44">
        <f t="shared" si="55"/>
        <v>441.74778640130347</v>
      </c>
      <c r="W242" s="44">
        <f t="shared" si="56"/>
        <v>505.74421337914703</v>
      </c>
      <c r="X242" s="44">
        <f t="shared" si="57"/>
        <v>778.47292286477796</v>
      </c>
      <c r="Y242" s="44">
        <f t="shared" si="57"/>
        <v>1115.1980593282524</v>
      </c>
      <c r="Z242" s="44">
        <f t="shared" si="58"/>
        <v>0</v>
      </c>
      <c r="AA242" s="45">
        <f t="shared" si="60"/>
        <v>0</v>
      </c>
    </row>
    <row r="243" spans="2:27" x14ac:dyDescent="0.25">
      <c r="B243" s="2"/>
      <c r="F243" s="22">
        <v>240</v>
      </c>
      <c r="G243" s="44">
        <f t="shared" si="61"/>
        <v>1.377562647803293</v>
      </c>
      <c r="H243" s="44">
        <f t="shared" si="62"/>
        <v>1.5097725185103086</v>
      </c>
      <c r="I243" s="44">
        <f t="shared" si="63"/>
        <v>2.5199386528335102</v>
      </c>
      <c r="J243" s="44">
        <f t="shared" si="64"/>
        <v>3.6623146578637273</v>
      </c>
      <c r="K243" s="44">
        <f t="shared" si="65"/>
        <v>421.03795972904157</v>
      </c>
      <c r="L243" s="44">
        <f t="shared" si="66"/>
        <v>481.96677522869999</v>
      </c>
      <c r="M243" s="44">
        <f t="shared" si="67"/>
        <v>742.06921537437256</v>
      </c>
      <c r="N243" s="44">
        <f t="shared" si="68"/>
        <v>1063.1004710197035</v>
      </c>
      <c r="O243" s="44">
        <f>SUM(IF(Calculator!$C$4&gt;=F243,G243,0),IF(Calculator!$C$5&gt;=F243,H243,0),IF(Calculator!$C$6&gt;=F243,I243,0),IF(Calculator!$C$7&gt;=F243,J243,0))</f>
        <v>0</v>
      </c>
      <c r="P243" s="44">
        <f t="shared" si="59"/>
        <v>0</v>
      </c>
      <c r="Q243" s="44">
        <f>IF(MAX(Calculator!$C$4:$C$7)&gt;=F243, Calculator!$C$11, 0)</f>
        <v>0</v>
      </c>
      <c r="R243" s="44">
        <f t="shared" si="52"/>
        <v>1.450065945056098</v>
      </c>
      <c r="S243" s="44">
        <f t="shared" si="53"/>
        <v>1.5892342300108513</v>
      </c>
      <c r="T243" s="44">
        <f t="shared" si="54"/>
        <v>2.6525670029826425</v>
      </c>
      <c r="U243" s="44">
        <f t="shared" si="54"/>
        <v>3.8550680609091867</v>
      </c>
      <c r="V243" s="44">
        <f t="shared" si="55"/>
        <v>443.19785234635958</v>
      </c>
      <c r="W243" s="44">
        <f t="shared" si="56"/>
        <v>507.33344760915793</v>
      </c>
      <c r="X243" s="44">
        <f t="shared" si="57"/>
        <v>781.12548986776062</v>
      </c>
      <c r="Y243" s="44">
        <f t="shared" si="57"/>
        <v>1119.0531273891615</v>
      </c>
      <c r="Z243" s="44">
        <f t="shared" si="58"/>
        <v>0</v>
      </c>
      <c r="AA243" s="45">
        <f t="shared" si="60"/>
        <v>0</v>
      </c>
    </row>
    <row r="244" spans="2:27" x14ac:dyDescent="0.25">
      <c r="B244" s="2"/>
      <c r="F244" s="22">
        <v>241</v>
      </c>
      <c r="G244" s="44">
        <f t="shared" si="61"/>
        <v>1.3763030817094748</v>
      </c>
      <c r="H244" s="44">
        <f t="shared" si="62"/>
        <v>1.5081739772330998</v>
      </c>
      <c r="I244" s="44">
        <f t="shared" si="63"/>
        <v>2.5179715542935384</v>
      </c>
      <c r="J244" s="44">
        <f t="shared" si="64"/>
        <v>3.6596400268776019</v>
      </c>
      <c r="K244" s="44">
        <f t="shared" si="65"/>
        <v>422.41426281075104</v>
      </c>
      <c r="L244" s="44">
        <f t="shared" si="66"/>
        <v>483.47494920593311</v>
      </c>
      <c r="M244" s="44">
        <f t="shared" si="67"/>
        <v>744.58718692866614</v>
      </c>
      <c r="N244" s="44">
        <f t="shared" si="68"/>
        <v>1066.7601110465812</v>
      </c>
      <c r="O244" s="44">
        <f>SUM(IF(Calculator!$C$4&gt;=F244,G244,0),IF(Calculator!$C$5&gt;=F244,H244,0),IF(Calculator!$C$6&gt;=F244,I244,0),IF(Calculator!$C$7&gt;=F244,J244,0))</f>
        <v>0</v>
      </c>
      <c r="P244" s="44">
        <f t="shared" si="59"/>
        <v>0</v>
      </c>
      <c r="Q244" s="44">
        <f>IF(MAX(Calculator!$C$4:$C$7)&gt;=F244, Calculator!$C$11, 0)</f>
        <v>0</v>
      </c>
      <c r="R244" s="44">
        <f t="shared" si="52"/>
        <v>1.4487400860099735</v>
      </c>
      <c r="S244" s="44">
        <f t="shared" si="53"/>
        <v>1.5875515549822103</v>
      </c>
      <c r="T244" s="44">
        <f t="shared" si="54"/>
        <v>2.6504963729405668</v>
      </c>
      <c r="U244" s="44">
        <f t="shared" si="54"/>
        <v>3.8522526598711599</v>
      </c>
      <c r="V244" s="44">
        <f t="shared" si="55"/>
        <v>444.64659243236952</v>
      </c>
      <c r="W244" s="44">
        <f t="shared" si="56"/>
        <v>508.92099916414014</v>
      </c>
      <c r="X244" s="44">
        <f t="shared" si="57"/>
        <v>783.77598624070129</v>
      </c>
      <c r="Y244" s="44">
        <f t="shared" si="57"/>
        <v>1122.9053800490328</v>
      </c>
      <c r="Z244" s="44">
        <f t="shared" si="58"/>
        <v>0</v>
      </c>
      <c r="AA244" s="45">
        <f t="shared" si="60"/>
        <v>0</v>
      </c>
    </row>
    <row r="245" spans="2:27" x14ac:dyDescent="0.25">
      <c r="B245" s="2"/>
      <c r="F245" s="22">
        <v>242</v>
      </c>
      <c r="G245" s="44">
        <f t="shared" si="61"/>
        <v>1.3750498757598666</v>
      </c>
      <c r="H245" s="44">
        <f t="shared" si="62"/>
        <v>1.5065837372270139</v>
      </c>
      <c r="I245" s="44">
        <f t="shared" si="63"/>
        <v>2.5160141811408323</v>
      </c>
      <c r="J245" s="44">
        <f t="shared" si="64"/>
        <v>3.656978486521798</v>
      </c>
      <c r="K245" s="44">
        <f t="shared" si="65"/>
        <v>423.78931268651093</v>
      </c>
      <c r="L245" s="44">
        <f t="shared" si="66"/>
        <v>484.98153294316012</v>
      </c>
      <c r="M245" s="44">
        <f t="shared" si="67"/>
        <v>747.10320110980695</v>
      </c>
      <c r="N245" s="44">
        <f t="shared" si="68"/>
        <v>1070.4170895331031</v>
      </c>
      <c r="O245" s="44">
        <f>SUM(IF(Calculator!$C$4&gt;=F245,G245,0),IF(Calculator!$C$5&gt;=F245,H245,0),IF(Calculator!$C$6&gt;=F245,I245,0),IF(Calculator!$C$7&gt;=F245,J245,0))</f>
        <v>0</v>
      </c>
      <c r="P245" s="44">
        <f t="shared" si="59"/>
        <v>0</v>
      </c>
      <c r="Q245" s="44">
        <f>IF(MAX(Calculator!$C$4:$C$7)&gt;=F245, Calculator!$C$11, 0)</f>
        <v>0</v>
      </c>
      <c r="R245" s="44">
        <f t="shared" si="52"/>
        <v>1.4474209218524912</v>
      </c>
      <c r="S245" s="44">
        <f t="shared" si="53"/>
        <v>1.5858776181336989</v>
      </c>
      <c r="T245" s="44">
        <f t="shared" si="54"/>
        <v>2.6484359801482444</v>
      </c>
      <c r="U245" s="44">
        <f t="shared" si="54"/>
        <v>3.8494510384439979</v>
      </c>
      <c r="V245" s="44">
        <f t="shared" si="55"/>
        <v>446.09401335422206</v>
      </c>
      <c r="W245" s="44">
        <f t="shared" si="56"/>
        <v>510.50687678227382</v>
      </c>
      <c r="X245" s="44">
        <f t="shared" si="57"/>
        <v>786.42442222084946</v>
      </c>
      <c r="Y245" s="44">
        <f t="shared" si="57"/>
        <v>1126.754831087477</v>
      </c>
      <c r="Z245" s="44">
        <f t="shared" si="58"/>
        <v>0</v>
      </c>
      <c r="AA245" s="45">
        <f t="shared" si="60"/>
        <v>0</v>
      </c>
    </row>
    <row r="246" spans="2:27" x14ac:dyDescent="0.25">
      <c r="B246" s="2"/>
      <c r="F246" s="22">
        <v>243</v>
      </c>
      <c r="G246" s="44">
        <f t="shared" si="61"/>
        <v>1.3738029717558355</v>
      </c>
      <c r="H246" s="44">
        <f t="shared" si="62"/>
        <v>1.5050017213467486</v>
      </c>
      <c r="I246" s="44">
        <f t="shared" si="63"/>
        <v>2.5140664453635075</v>
      </c>
      <c r="J246" s="44">
        <f t="shared" si="64"/>
        <v>3.6543299189711798</v>
      </c>
      <c r="K246" s="44">
        <f t="shared" si="65"/>
        <v>425.16311565826675</v>
      </c>
      <c r="L246" s="44">
        <f t="shared" si="66"/>
        <v>486.48653466450685</v>
      </c>
      <c r="M246" s="44">
        <f t="shared" si="67"/>
        <v>749.61726755517043</v>
      </c>
      <c r="N246" s="44">
        <f t="shared" si="68"/>
        <v>1074.0714194520742</v>
      </c>
      <c r="O246" s="44">
        <f>SUM(IF(Calculator!$C$4&gt;=F246,G246,0),IF(Calculator!$C$5&gt;=F246,H246,0),IF(Calculator!$C$6&gt;=F246,I246,0),IF(Calculator!$C$7&gt;=F246,J246,0))</f>
        <v>0</v>
      </c>
      <c r="P246" s="44">
        <f t="shared" si="59"/>
        <v>0</v>
      </c>
      <c r="Q246" s="44">
        <f>IF(MAX(Calculator!$C$4:$C$7)&gt;=F246, Calculator!$C$11, 0)</f>
        <v>0</v>
      </c>
      <c r="R246" s="44">
        <f t="shared" si="52"/>
        <v>1.4461083913219321</v>
      </c>
      <c r="S246" s="44">
        <f t="shared" si="53"/>
        <v>1.5842123382597355</v>
      </c>
      <c r="T246" s="44">
        <f t="shared" si="54"/>
        <v>2.6463857319615869</v>
      </c>
      <c r="U246" s="44">
        <f t="shared" si="54"/>
        <v>3.8466630726012419</v>
      </c>
      <c r="V246" s="44">
        <f t="shared" si="55"/>
        <v>447.54012174554396</v>
      </c>
      <c r="W246" s="44">
        <f t="shared" si="56"/>
        <v>512.09108912053352</v>
      </c>
      <c r="X246" s="44">
        <f t="shared" si="57"/>
        <v>789.07080795281104</v>
      </c>
      <c r="Y246" s="44">
        <f t="shared" si="57"/>
        <v>1130.6014941600781</v>
      </c>
      <c r="Z246" s="44">
        <f t="shared" si="58"/>
        <v>0</v>
      </c>
      <c r="AA246" s="45">
        <f t="shared" si="60"/>
        <v>0</v>
      </c>
    </row>
    <row r="247" spans="2:27" x14ac:dyDescent="0.25">
      <c r="B247" s="2"/>
      <c r="F247" s="22">
        <v>244</v>
      </c>
      <c r="G247" s="44">
        <f t="shared" si="61"/>
        <v>1.3725623122680104</v>
      </c>
      <c r="H247" s="44">
        <f t="shared" si="62"/>
        <v>1.50342785347764</v>
      </c>
      <c r="I247" s="44">
        <f t="shared" si="63"/>
        <v>2.5121282601043751</v>
      </c>
      <c r="J247" s="44">
        <f t="shared" si="64"/>
        <v>3.6516942079407397</v>
      </c>
      <c r="K247" s="44">
        <f t="shared" si="65"/>
        <v>426.53567797053478</v>
      </c>
      <c r="L247" s="44">
        <f t="shared" si="66"/>
        <v>487.98996251798451</v>
      </c>
      <c r="M247" s="44">
        <f t="shared" si="67"/>
        <v>752.12939581527485</v>
      </c>
      <c r="N247" s="44">
        <f t="shared" si="68"/>
        <v>1077.7231136600149</v>
      </c>
      <c r="O247" s="44">
        <f>SUM(IF(Calculator!$C$4&gt;=F247,G247,0),IF(Calculator!$C$5&gt;=F247,H247,0),IF(Calculator!$C$6&gt;=F247,I247,0),IF(Calculator!$C$7&gt;=F247,J247,0))</f>
        <v>0</v>
      </c>
      <c r="P247" s="44">
        <f t="shared" si="59"/>
        <v>0</v>
      </c>
      <c r="Q247" s="44">
        <f>IF(MAX(Calculator!$C$4:$C$7)&gt;=F247, Calculator!$C$11, 0)</f>
        <v>0</v>
      </c>
      <c r="R247" s="44">
        <f t="shared" si="52"/>
        <v>1.4448024339663268</v>
      </c>
      <c r="S247" s="44">
        <f t="shared" si="53"/>
        <v>1.5825556352396211</v>
      </c>
      <c r="T247" s="44">
        <f t="shared" si="54"/>
        <v>2.6443455369519739</v>
      </c>
      <c r="U247" s="44">
        <f t="shared" si="54"/>
        <v>3.8438886399376209</v>
      </c>
      <c r="V247" s="44">
        <f t="shared" si="55"/>
        <v>448.9849241795103</v>
      </c>
      <c r="W247" s="44">
        <f t="shared" si="56"/>
        <v>513.67364475577324</v>
      </c>
      <c r="X247" s="44">
        <f t="shared" si="57"/>
        <v>791.715153489763</v>
      </c>
      <c r="Y247" s="44">
        <f t="shared" si="57"/>
        <v>1134.4453828000158</v>
      </c>
      <c r="Z247" s="44">
        <f t="shared" si="58"/>
        <v>0</v>
      </c>
      <c r="AA247" s="45">
        <f t="shared" si="60"/>
        <v>0</v>
      </c>
    </row>
    <row r="248" spans="2:27" x14ac:dyDescent="0.25">
      <c r="B248" s="2"/>
      <c r="F248" s="22">
        <v>245</v>
      </c>
      <c r="G248" s="44">
        <f t="shared" si="61"/>
        <v>1.3713278406230152</v>
      </c>
      <c r="H248" s="44">
        <f t="shared" si="62"/>
        <v>1.501862058517736</v>
      </c>
      <c r="I248" s="44">
        <f t="shared" si="63"/>
        <v>2.5101995396411398</v>
      </c>
      <c r="J248" s="44">
        <f t="shared" si="64"/>
        <v>3.6490712386592645</v>
      </c>
      <c r="K248" s="44">
        <f t="shared" si="65"/>
        <v>427.90700581115777</v>
      </c>
      <c r="L248" s="44">
        <f t="shared" si="66"/>
        <v>489.49182457650227</v>
      </c>
      <c r="M248" s="44">
        <f t="shared" si="67"/>
        <v>754.63959535491597</v>
      </c>
      <c r="N248" s="44">
        <f t="shared" si="68"/>
        <v>1081.372184898674</v>
      </c>
      <c r="O248" s="44">
        <f>SUM(IF(Calculator!$C$4&gt;=F248,G248,0),IF(Calculator!$C$5&gt;=F248,H248,0),IF(Calculator!$C$6&gt;=F248,I248,0),IF(Calculator!$C$7&gt;=F248,J248,0))</f>
        <v>0</v>
      </c>
      <c r="P248" s="44">
        <f t="shared" si="59"/>
        <v>0</v>
      </c>
      <c r="Q248" s="44">
        <f>IF(MAX(Calculator!$C$4:$C$7)&gt;=F248, Calculator!$C$11, 0)</f>
        <v>0</v>
      </c>
      <c r="R248" s="44">
        <f t="shared" si="52"/>
        <v>1.4435029901294898</v>
      </c>
      <c r="S248" s="44">
        <f t="shared" si="53"/>
        <v>1.5809074300186696</v>
      </c>
      <c r="T248" s="44">
        <f t="shared" si="54"/>
        <v>2.6423153048854107</v>
      </c>
      <c r="U248" s="44">
        <f t="shared" si="54"/>
        <v>3.8411276196413313</v>
      </c>
      <c r="V248" s="44">
        <f t="shared" si="55"/>
        <v>450.4284271696398</v>
      </c>
      <c r="W248" s="44">
        <f t="shared" si="56"/>
        <v>515.25455218579191</v>
      </c>
      <c r="X248" s="44">
        <f t="shared" si="57"/>
        <v>794.35746879464841</v>
      </c>
      <c r="Y248" s="44">
        <f t="shared" si="57"/>
        <v>1138.2865104196569</v>
      </c>
      <c r="Z248" s="44">
        <f t="shared" si="58"/>
        <v>0</v>
      </c>
      <c r="AA248" s="45">
        <f t="shared" si="60"/>
        <v>0</v>
      </c>
    </row>
    <row r="249" spans="2:27" x14ac:dyDescent="0.25">
      <c r="B249" s="2"/>
      <c r="F249" s="22">
        <v>246</v>
      </c>
      <c r="G249" s="44">
        <f t="shared" si="61"/>
        <v>1.3700995008904773</v>
      </c>
      <c r="H249" s="44">
        <f t="shared" si="62"/>
        <v>1.500304262360256</v>
      </c>
      <c r="I249" s="44">
        <f t="shared" si="63"/>
        <v>2.5082801993670065</v>
      </c>
      <c r="J249" s="44">
        <f t="shared" si="64"/>
        <v>3.6464608978435358</v>
      </c>
      <c r="K249" s="44">
        <f t="shared" si="65"/>
        <v>429.27710531204826</v>
      </c>
      <c r="L249" s="44">
        <f t="shared" si="66"/>
        <v>490.99212883886253</v>
      </c>
      <c r="M249" s="44">
        <f t="shared" si="67"/>
        <v>757.14787555428302</v>
      </c>
      <c r="N249" s="44">
        <f t="shared" si="68"/>
        <v>1085.0186457965176</v>
      </c>
      <c r="O249" s="44">
        <f>SUM(IF(Calculator!$C$4&gt;=F249,G249,0),IF(Calculator!$C$5&gt;=F249,H249,0),IF(Calculator!$C$6&gt;=F249,I249,0),IF(Calculator!$C$7&gt;=F249,J249,0))</f>
        <v>0</v>
      </c>
      <c r="P249" s="44">
        <f t="shared" si="59"/>
        <v>0</v>
      </c>
      <c r="Q249" s="44">
        <f>IF(MAX(Calculator!$C$4:$C$7)&gt;=F249, Calculator!$C$11, 0)</f>
        <v>0</v>
      </c>
      <c r="R249" s="44">
        <f t="shared" si="52"/>
        <v>1.4422100009373446</v>
      </c>
      <c r="S249" s="44">
        <f t="shared" si="53"/>
        <v>1.5792676445897433</v>
      </c>
      <c r="T249" s="44">
        <f t="shared" si="54"/>
        <v>2.6402949467021122</v>
      </c>
      <c r="U249" s="44">
        <f t="shared" si="54"/>
        <v>3.8383798924668802</v>
      </c>
      <c r="V249" s="44">
        <f t="shared" si="55"/>
        <v>451.87063717057714</v>
      </c>
      <c r="W249" s="44">
        <f t="shared" si="56"/>
        <v>516.83381983038169</v>
      </c>
      <c r="X249" s="44">
        <f t="shared" si="57"/>
        <v>796.99776374135058</v>
      </c>
      <c r="Y249" s="44">
        <f t="shared" si="57"/>
        <v>1142.1248903121239</v>
      </c>
      <c r="Z249" s="44">
        <f t="shared" si="58"/>
        <v>0</v>
      </c>
      <c r="AA249" s="45">
        <f t="shared" si="60"/>
        <v>0</v>
      </c>
    </row>
    <row r="250" spans="2:27" x14ac:dyDescent="0.25">
      <c r="B250" s="2"/>
      <c r="F250" s="22">
        <v>247</v>
      </c>
      <c r="G250" s="44">
        <f t="shared" si="61"/>
        <v>1.3688772378703113</v>
      </c>
      <c r="H250" s="44">
        <f t="shared" si="62"/>
        <v>1.4987543918764195</v>
      </c>
      <c r="I250" s="44">
        <f t="shared" si="63"/>
        <v>2.5063701557716938</v>
      </c>
      <c r="J250" s="44">
        <f t="shared" si="64"/>
        <v>3.6438630736730762</v>
      </c>
      <c r="K250" s="44">
        <f t="shared" si="65"/>
        <v>430.64598254991859</v>
      </c>
      <c r="L250" s="44">
        <f t="shared" si="66"/>
        <v>492.49088323073897</v>
      </c>
      <c r="M250" s="44">
        <f t="shared" si="67"/>
        <v>759.65424571005474</v>
      </c>
      <c r="N250" s="44">
        <f t="shared" si="68"/>
        <v>1088.6625088701908</v>
      </c>
      <c r="O250" s="44">
        <f>SUM(IF(Calculator!$C$4&gt;=F250,G250,0),IF(Calculator!$C$5&gt;=F250,H250,0),IF(Calculator!$C$6&gt;=F250,I250,0),IF(Calculator!$C$7&gt;=F250,J250,0))</f>
        <v>0</v>
      </c>
      <c r="P250" s="44">
        <f t="shared" si="59"/>
        <v>0</v>
      </c>
      <c r="Q250" s="44">
        <f>IF(MAX(Calculator!$C$4:$C$7)&gt;=F250, Calculator!$C$11, 0)</f>
        <v>0</v>
      </c>
      <c r="R250" s="44">
        <f t="shared" si="52"/>
        <v>1.4409234082845384</v>
      </c>
      <c r="S250" s="44">
        <f t="shared" si="53"/>
        <v>1.5776362019751784</v>
      </c>
      <c r="T250" s="44">
        <f t="shared" si="54"/>
        <v>2.6382843744965196</v>
      </c>
      <c r="U250" s="44">
        <f t="shared" si="54"/>
        <v>3.8356453407085014</v>
      </c>
      <c r="V250" s="44">
        <f t="shared" si="55"/>
        <v>453.3115605788617</v>
      </c>
      <c r="W250" s="44">
        <f t="shared" si="56"/>
        <v>518.4114560323568</v>
      </c>
      <c r="X250" s="44">
        <f t="shared" si="57"/>
        <v>799.63604811584707</v>
      </c>
      <c r="Y250" s="44">
        <f t="shared" si="57"/>
        <v>1145.9605356528325</v>
      </c>
      <c r="Z250" s="44">
        <f t="shared" si="58"/>
        <v>0</v>
      </c>
      <c r="AA250" s="45">
        <f t="shared" si="60"/>
        <v>0</v>
      </c>
    </row>
    <row r="251" spans="2:27" x14ac:dyDescent="0.25">
      <c r="B251" s="2"/>
      <c r="F251" s="22">
        <v>248</v>
      </c>
      <c r="G251" s="44">
        <f t="shared" si="61"/>
        <v>1.3676609970802771</v>
      </c>
      <c r="H251" s="44">
        <f t="shared" si="62"/>
        <v>1.4972123748986439</v>
      </c>
      <c r="I251" s="44">
        <f t="shared" si="63"/>
        <v>2.5044693264228561</v>
      </c>
      <c r="J251" s="44">
        <f t="shared" si="64"/>
        <v>3.6412776557654354</v>
      </c>
      <c r="K251" s="44">
        <f t="shared" si="65"/>
        <v>432.01364354699888</v>
      </c>
      <c r="L251" s="44">
        <f t="shared" si="66"/>
        <v>493.98809560563762</v>
      </c>
      <c r="M251" s="44">
        <f t="shared" si="67"/>
        <v>762.15871503647759</v>
      </c>
      <c r="N251" s="44">
        <f t="shared" si="68"/>
        <v>1092.3037865259562</v>
      </c>
      <c r="O251" s="44">
        <f>SUM(IF(Calculator!$C$4&gt;=F251,G251,0),IF(Calculator!$C$5&gt;=F251,H251,0),IF(Calculator!$C$6&gt;=F251,I251,0),IF(Calculator!$C$7&gt;=F251,J251,0))</f>
        <v>0</v>
      </c>
      <c r="P251" s="44">
        <f t="shared" si="59"/>
        <v>0</v>
      </c>
      <c r="Q251" s="44">
        <f>IF(MAX(Calculator!$C$4:$C$7)&gt;=F251, Calculator!$C$11, 0)</f>
        <v>0</v>
      </c>
      <c r="R251" s="44">
        <f t="shared" si="52"/>
        <v>1.4396431548213444</v>
      </c>
      <c r="S251" s="44">
        <f t="shared" si="53"/>
        <v>1.576013026209099</v>
      </c>
      <c r="T251" s="44">
        <f t="shared" si="54"/>
        <v>2.6362835014977435</v>
      </c>
      <c r="U251" s="44">
        <f t="shared" si="54"/>
        <v>3.8329238481741426</v>
      </c>
      <c r="V251" s="44">
        <f t="shared" si="55"/>
        <v>454.75120373368304</v>
      </c>
      <c r="W251" s="44">
        <f t="shared" si="56"/>
        <v>519.98746905856592</v>
      </c>
      <c r="X251" s="44">
        <f t="shared" si="57"/>
        <v>802.27233161734489</v>
      </c>
      <c r="Y251" s="44">
        <f t="shared" si="57"/>
        <v>1149.7934595010065</v>
      </c>
      <c r="Z251" s="44">
        <f t="shared" si="58"/>
        <v>0</v>
      </c>
      <c r="AA251" s="45">
        <f t="shared" si="60"/>
        <v>0</v>
      </c>
    </row>
    <row r="252" spans="2:27" x14ac:dyDescent="0.25">
      <c r="B252" s="2"/>
      <c r="F252" s="22">
        <v>249</v>
      </c>
      <c r="G252" s="44">
        <f t="shared" si="61"/>
        <v>1.3664507247437914</v>
      </c>
      <c r="H252" s="44">
        <f t="shared" si="62"/>
        <v>1.4956781402040946</v>
      </c>
      <c r="I252" s="44">
        <f t="shared" si="63"/>
        <v>2.5025776299478868</v>
      </c>
      <c r="J252" s="44">
        <f t="shared" si="64"/>
        <v>3.638704535151982</v>
      </c>
      <c r="K252" s="44">
        <f t="shared" si="65"/>
        <v>433.38009427174268</v>
      </c>
      <c r="L252" s="44">
        <f t="shared" si="66"/>
        <v>495.48377374584175</v>
      </c>
      <c r="M252" s="44">
        <f t="shared" si="67"/>
        <v>764.66129266642542</v>
      </c>
      <c r="N252" s="44">
        <f t="shared" si="68"/>
        <v>1095.9424910611081</v>
      </c>
      <c r="O252" s="44">
        <f>SUM(IF(Calculator!$C$4&gt;=F252,G252,0),IF(Calculator!$C$5&gt;=F252,H252,0),IF(Calculator!$C$6&gt;=F252,I252,0),IF(Calculator!$C$7&gt;=F252,J252,0))</f>
        <v>0</v>
      </c>
      <c r="P252" s="44">
        <f t="shared" si="59"/>
        <v>0</v>
      </c>
      <c r="Q252" s="44">
        <f>IF(MAX(Calculator!$C$4:$C$7)&gt;=F252, Calculator!$C$11, 0)</f>
        <v>0</v>
      </c>
      <c r="R252" s="44">
        <f t="shared" si="52"/>
        <v>1.438369183940833</v>
      </c>
      <c r="S252" s="44">
        <f t="shared" si="53"/>
        <v>1.5743980423200996</v>
      </c>
      <c r="T252" s="44">
        <f t="shared" si="54"/>
        <v>2.6342922420504071</v>
      </c>
      <c r="U252" s="44">
        <f t="shared" si="54"/>
        <v>3.8302153001599812</v>
      </c>
      <c r="V252" s="44">
        <f t="shared" si="55"/>
        <v>456.18957291762388</v>
      </c>
      <c r="W252" s="44">
        <f t="shared" si="56"/>
        <v>521.56186710088605</v>
      </c>
      <c r="X252" s="44">
        <f t="shared" si="57"/>
        <v>804.90662385939527</v>
      </c>
      <c r="Y252" s="44">
        <f t="shared" si="57"/>
        <v>1153.6236748011665</v>
      </c>
      <c r="Z252" s="44">
        <f t="shared" si="58"/>
        <v>0</v>
      </c>
      <c r="AA252" s="45">
        <f t="shared" si="60"/>
        <v>0</v>
      </c>
    </row>
    <row r="253" spans="2:27" x14ac:dyDescent="0.25">
      <c r="B253" s="2"/>
      <c r="F253" s="22">
        <v>250</v>
      </c>
      <c r="G253" s="44">
        <f t="shared" si="61"/>
        <v>1.3652463677779982</v>
      </c>
      <c r="H253" s="44">
        <f t="shared" si="62"/>
        <v>1.4941516174985827</v>
      </c>
      <c r="I253" s="44">
        <f t="shared" si="63"/>
        <v>2.5006949860160983</v>
      </c>
      <c r="J253" s="44">
        <f t="shared" si="64"/>
        <v>3.6361436042541984</v>
      </c>
      <c r="K253" s="44">
        <f t="shared" si="65"/>
        <v>434.74534063952069</v>
      </c>
      <c r="L253" s="44">
        <f t="shared" si="66"/>
        <v>496.97792536334032</v>
      </c>
      <c r="M253" s="44">
        <f t="shared" si="67"/>
        <v>767.16198765244155</v>
      </c>
      <c r="N253" s="44">
        <f t="shared" si="68"/>
        <v>1099.5786346653622</v>
      </c>
      <c r="O253" s="44">
        <f>SUM(IF(Calculator!$C$4&gt;=F253,G253,0),IF(Calculator!$C$5&gt;=F253,H253,0),IF(Calculator!$C$6&gt;=F253,I253,0),IF(Calculator!$C$7&gt;=F253,J253,0))</f>
        <v>0</v>
      </c>
      <c r="P253" s="44">
        <f t="shared" si="59"/>
        <v>0</v>
      </c>
      <c r="Q253" s="44">
        <f>IF(MAX(Calculator!$C$4:$C$7)&gt;=F253, Calculator!$C$11, 0)</f>
        <v>0</v>
      </c>
      <c r="R253" s="44">
        <f t="shared" si="52"/>
        <v>1.437101439766314</v>
      </c>
      <c r="S253" s="44">
        <f t="shared" si="53"/>
        <v>1.5727911763142977</v>
      </c>
      <c r="T253" s="44">
        <f t="shared" si="54"/>
        <v>2.6323105115958931</v>
      </c>
      <c r="U253" s="44">
        <f t="shared" si="54"/>
        <v>3.827519583425472</v>
      </c>
      <c r="V253" s="44">
        <f t="shared" si="55"/>
        <v>457.62667435739024</v>
      </c>
      <c r="W253" s="44">
        <f t="shared" si="56"/>
        <v>523.1346582772004</v>
      </c>
      <c r="X253" s="44">
        <f t="shared" si="57"/>
        <v>807.53893437099111</v>
      </c>
      <c r="Y253" s="44">
        <f t="shared" si="57"/>
        <v>1157.4511943845919</v>
      </c>
      <c r="Z253" s="44">
        <f t="shared" si="58"/>
        <v>0</v>
      </c>
      <c r="AA253" s="45">
        <f t="shared" si="60"/>
        <v>0</v>
      </c>
    </row>
    <row r="254" spans="2:27" x14ac:dyDescent="0.25">
      <c r="B254" s="2"/>
      <c r="F254" s="22">
        <v>251</v>
      </c>
      <c r="G254" s="44">
        <f t="shared" si="61"/>
        <v>1.364047873782088</v>
      </c>
      <c r="H254" s="44">
        <f t="shared" si="62"/>
        <v>1.4926327374007988</v>
      </c>
      <c r="I254" s="44">
        <f t="shared" si="63"/>
        <v>2.4988213153212788</v>
      </c>
      <c r="J254" s="44">
        <f t="shared" si="64"/>
        <v>3.6335947568604698</v>
      </c>
      <c r="K254" s="44">
        <f t="shared" si="65"/>
        <v>436.1093885133028</v>
      </c>
      <c r="L254" s="44">
        <f t="shared" si="66"/>
        <v>498.47055810074113</v>
      </c>
      <c r="M254" s="44">
        <f t="shared" si="67"/>
        <v>769.66080896776282</v>
      </c>
      <c r="N254" s="44">
        <f t="shared" si="68"/>
        <v>1103.2122294222227</v>
      </c>
      <c r="O254" s="44">
        <f>SUM(IF(Calculator!$C$4&gt;=F254,G254,0),IF(Calculator!$C$5&gt;=F254,H254,0),IF(Calculator!$C$6&gt;=F254,I254,0),IF(Calculator!$C$7&gt;=F254,J254,0))</f>
        <v>0</v>
      </c>
      <c r="P254" s="44">
        <f t="shared" si="59"/>
        <v>0</v>
      </c>
      <c r="Q254" s="44">
        <f>IF(MAX(Calculator!$C$4:$C$7)&gt;=F254, Calculator!$C$11, 0)</f>
        <v>0</v>
      </c>
      <c r="R254" s="44">
        <f t="shared" si="52"/>
        <v>1.43583986713904</v>
      </c>
      <c r="S254" s="44">
        <f t="shared" si="53"/>
        <v>1.5711923551587357</v>
      </c>
      <c r="T254" s="44">
        <f t="shared" si="54"/>
        <v>2.6303382266539779</v>
      </c>
      <c r="U254" s="44">
        <f t="shared" si="54"/>
        <v>3.824836586168916</v>
      </c>
      <c r="V254" s="44">
        <f t="shared" si="55"/>
        <v>459.06251422452931</v>
      </c>
      <c r="W254" s="44">
        <f t="shared" si="56"/>
        <v>524.7058506323591</v>
      </c>
      <c r="X254" s="44">
        <f t="shared" si="57"/>
        <v>810.16927259764509</v>
      </c>
      <c r="Y254" s="44">
        <f t="shared" si="57"/>
        <v>1161.2760309707608</v>
      </c>
      <c r="Z254" s="44">
        <f t="shared" si="58"/>
        <v>0</v>
      </c>
      <c r="AA254" s="45">
        <f t="shared" si="60"/>
        <v>0</v>
      </c>
    </row>
    <row r="255" spans="2:27" x14ac:dyDescent="0.25">
      <c r="B255" s="2"/>
      <c r="F255" s="22">
        <v>252</v>
      </c>
      <c r="G255" s="44">
        <f t="shared" si="61"/>
        <v>1.3628551910258579</v>
      </c>
      <c r="H255" s="44">
        <f t="shared" si="62"/>
        <v>1.4911214314268766</v>
      </c>
      <c r="I255" s="44">
        <f t="shared" si="63"/>
        <v>2.4969565395646045</v>
      </c>
      <c r="J255" s="44">
        <f t="shared" si="64"/>
        <v>3.6310578881033511</v>
      </c>
      <c r="K255" s="44">
        <f t="shared" si="65"/>
        <v>437.47224370432866</v>
      </c>
      <c r="L255" s="44">
        <f t="shared" si="66"/>
        <v>499.96167953216803</v>
      </c>
      <c r="M255" s="44">
        <f t="shared" si="67"/>
        <v>772.15776550732744</v>
      </c>
      <c r="N255" s="44">
        <f t="shared" si="68"/>
        <v>1106.8432873103261</v>
      </c>
      <c r="O255" s="44">
        <f>SUM(IF(Calculator!$C$4&gt;=F255,G255,0),IF(Calculator!$C$5&gt;=F255,H255,0),IF(Calculator!$C$6&gt;=F255,I255,0),IF(Calculator!$C$7&gt;=F255,J255,0))</f>
        <v>0</v>
      </c>
      <c r="P255" s="44">
        <f t="shared" si="59"/>
        <v>0</v>
      </c>
      <c r="Q255" s="44">
        <f>IF(MAX(Calculator!$C$4:$C$7)&gt;=F255, Calculator!$C$11, 0)</f>
        <v>0</v>
      </c>
      <c r="R255" s="44">
        <f t="shared" si="52"/>
        <v>1.4345844116061663</v>
      </c>
      <c r="S255" s="44">
        <f t="shared" si="53"/>
        <v>1.5696015067651332</v>
      </c>
      <c r="T255" s="44">
        <f t="shared" si="54"/>
        <v>2.6283753048048468</v>
      </c>
      <c r="U255" s="44">
        <f t="shared" si="54"/>
        <v>3.8221661980035275</v>
      </c>
      <c r="V255" s="44">
        <f t="shared" si="55"/>
        <v>460.49709863613543</v>
      </c>
      <c r="W255" s="44">
        <f t="shared" si="56"/>
        <v>526.27545213912424</v>
      </c>
      <c r="X255" s="44">
        <f t="shared" si="57"/>
        <v>812.79764790244997</v>
      </c>
      <c r="Y255" s="44">
        <f t="shared" si="57"/>
        <v>1165.0981971687643</v>
      </c>
      <c r="Z255" s="44">
        <f t="shared" si="58"/>
        <v>0</v>
      </c>
      <c r="AA255" s="45">
        <f t="shared" si="60"/>
        <v>0</v>
      </c>
    </row>
    <row r="256" spans="2:27" x14ac:dyDescent="0.25">
      <c r="B256" s="2"/>
      <c r="F256" s="22">
        <v>253</v>
      </c>
      <c r="G256" s="44">
        <f t="shared" si="61"/>
        <v>1.3616682684385086</v>
      </c>
      <c r="H256" s="44">
        <f t="shared" si="62"/>
        <v>1.489617631975281</v>
      </c>
      <c r="I256" s="44">
        <f t="shared" si="63"/>
        <v>2.4951005814379021</v>
      </c>
      <c r="J256" s="44">
        <f t="shared" si="64"/>
        <v>3.6285328944372957</v>
      </c>
      <c r="K256" s="44">
        <f t="shared" si="65"/>
        <v>438.83391197276717</v>
      </c>
      <c r="L256" s="44">
        <f t="shared" si="66"/>
        <v>501.45129716414334</v>
      </c>
      <c r="M256" s="44">
        <f t="shared" si="67"/>
        <v>774.65286608876534</v>
      </c>
      <c r="N256" s="44">
        <f t="shared" si="68"/>
        <v>1110.4718202047634</v>
      </c>
      <c r="O256" s="44">
        <f>SUM(IF(Calculator!$C$4&gt;=F256,G256,0),IF(Calculator!$C$5&gt;=F256,H256,0),IF(Calculator!$C$6&gt;=F256,I256,0),IF(Calculator!$C$7&gt;=F256,J256,0))</f>
        <v>0</v>
      </c>
      <c r="P256" s="44">
        <f t="shared" si="59"/>
        <v>0</v>
      </c>
      <c r="Q256" s="44">
        <f>IF(MAX(Calculator!$C$4:$C$7)&gt;=F256, Calculator!$C$11, 0)</f>
        <v>0</v>
      </c>
      <c r="R256" s="44">
        <f t="shared" si="52"/>
        <v>1.4333350194089565</v>
      </c>
      <c r="S256" s="44">
        <f t="shared" si="53"/>
        <v>1.56801855997398</v>
      </c>
      <c r="T256" s="44">
        <f t="shared" si="54"/>
        <v>2.6264216646714762</v>
      </c>
      <c r="U256" s="44">
        <f t="shared" si="54"/>
        <v>3.8195083099339957</v>
      </c>
      <c r="V256" s="44">
        <f t="shared" si="55"/>
        <v>461.93043365554439</v>
      </c>
      <c r="W256" s="44">
        <f t="shared" si="56"/>
        <v>527.84347069909825</v>
      </c>
      <c r="X256" s="44">
        <f t="shared" si="57"/>
        <v>815.42406956712148</v>
      </c>
      <c r="Y256" s="44">
        <f t="shared" si="57"/>
        <v>1168.9177054786983</v>
      </c>
      <c r="Z256" s="44">
        <f t="shared" si="58"/>
        <v>0</v>
      </c>
      <c r="AA256" s="45">
        <f t="shared" si="60"/>
        <v>0</v>
      </c>
    </row>
    <row r="257" spans="2:27" x14ac:dyDescent="0.25">
      <c r="B257" s="2"/>
      <c r="F257" s="22">
        <v>254</v>
      </c>
      <c r="G257" s="44">
        <f t="shared" si="61"/>
        <v>1.3604870555976727</v>
      </c>
      <c r="H257" s="44">
        <f t="shared" si="62"/>
        <v>1.4881212723120032</v>
      </c>
      <c r="I257" s="44">
        <f t="shared" si="63"/>
        <v>2.4932533646072619</v>
      </c>
      <c r="J257" s="44">
        <f t="shared" si="64"/>
        <v>3.6260196736168511</v>
      </c>
      <c r="K257" s="44">
        <f t="shared" si="65"/>
        <v>440.19439902836484</v>
      </c>
      <c r="L257" s="44">
        <f t="shared" si="66"/>
        <v>502.93941843645536</v>
      </c>
      <c r="M257" s="44">
        <f t="shared" si="67"/>
        <v>777.14611945337265</v>
      </c>
      <c r="N257" s="44">
        <f t="shared" si="68"/>
        <v>1114.0978398783802</v>
      </c>
      <c r="O257" s="44">
        <f>SUM(IF(Calculator!$C$4&gt;=F257,G257,0),IF(Calculator!$C$5&gt;=F257,H257,0),IF(Calculator!$C$6&gt;=F257,I257,0),IF(Calculator!$C$7&gt;=F257,J257,0))</f>
        <v>0</v>
      </c>
      <c r="P257" s="44">
        <f t="shared" si="59"/>
        <v>0</v>
      </c>
      <c r="Q257" s="44">
        <f>IF(MAX(Calculator!$C$4:$C$7)&gt;=F257, Calculator!$C$11, 0)</f>
        <v>0</v>
      </c>
      <c r="R257" s="44">
        <f t="shared" si="52"/>
        <v>1.4320916374712345</v>
      </c>
      <c r="S257" s="44">
        <f t="shared" si="53"/>
        <v>1.5664434445389508</v>
      </c>
      <c r="T257" s="44">
        <f t="shared" si="54"/>
        <v>2.624477225902381</v>
      </c>
      <c r="U257" s="44">
        <f t="shared" si="54"/>
        <v>3.8168628143335277</v>
      </c>
      <c r="V257" s="44">
        <f t="shared" si="55"/>
        <v>463.36252529301566</v>
      </c>
      <c r="W257" s="44">
        <f t="shared" si="56"/>
        <v>529.40991414363725</v>
      </c>
      <c r="X257" s="44">
        <f t="shared" si="57"/>
        <v>818.04854679302389</v>
      </c>
      <c r="Y257" s="44">
        <f t="shared" si="57"/>
        <v>1172.7345682930318</v>
      </c>
      <c r="Z257" s="44">
        <f t="shared" si="58"/>
        <v>0</v>
      </c>
      <c r="AA257" s="45">
        <f t="shared" si="60"/>
        <v>0</v>
      </c>
    </row>
    <row r="258" spans="2:27" x14ac:dyDescent="0.25">
      <c r="B258" s="2"/>
      <c r="F258" s="22">
        <v>255</v>
      </c>
      <c r="G258" s="44">
        <f t="shared" si="61"/>
        <v>1.3593115027186657</v>
      </c>
      <c r="H258" s="44">
        <f t="shared" si="62"/>
        <v>1.4866322865560655</v>
      </c>
      <c r="I258" s="44">
        <f t="shared" si="63"/>
        <v>2.4914148136969727</v>
      </c>
      <c r="J258" s="44">
        <f t="shared" si="64"/>
        <v>3.6235181246752797</v>
      </c>
      <c r="K258" s="44">
        <f t="shared" si="65"/>
        <v>441.55371053108348</v>
      </c>
      <c r="L258" s="44">
        <f t="shared" si="66"/>
        <v>504.42605072301143</v>
      </c>
      <c r="M258" s="44">
        <f t="shared" si="67"/>
        <v>779.63753426706967</v>
      </c>
      <c r="N258" s="44">
        <f t="shared" si="68"/>
        <v>1117.7213580030555</v>
      </c>
      <c r="O258" s="44">
        <f>SUM(IF(Calculator!$C$4&gt;=F258,G258,0),IF(Calculator!$C$5&gt;=F258,H258,0),IF(Calculator!$C$6&gt;=F258,I258,0),IF(Calculator!$C$7&gt;=F258,J258,0))</f>
        <v>0</v>
      </c>
      <c r="P258" s="44">
        <f t="shared" si="59"/>
        <v>0</v>
      </c>
      <c r="Q258" s="44">
        <f>IF(MAX(Calculator!$C$4:$C$7)&gt;=F258, Calculator!$C$11, 0)</f>
        <v>0</v>
      </c>
      <c r="R258" s="44">
        <f t="shared" si="52"/>
        <v>1.4308542133880693</v>
      </c>
      <c r="S258" s="44">
        <f t="shared" si="53"/>
        <v>1.5648760911116479</v>
      </c>
      <c r="T258" s="44">
        <f t="shared" si="54"/>
        <v>2.6225419091547084</v>
      </c>
      <c r="U258" s="44">
        <f t="shared" si="54"/>
        <v>3.8142296049213473</v>
      </c>
      <c r="V258" s="44">
        <f t="shared" si="55"/>
        <v>464.79337950640371</v>
      </c>
      <c r="W258" s="44">
        <f t="shared" si="56"/>
        <v>530.97479023474887</v>
      </c>
      <c r="X258" s="44">
        <f t="shared" si="57"/>
        <v>820.67108870217862</v>
      </c>
      <c r="Y258" s="44">
        <f t="shared" si="57"/>
        <v>1176.5487978979531</v>
      </c>
      <c r="Z258" s="44">
        <f t="shared" si="58"/>
        <v>0</v>
      </c>
      <c r="AA258" s="45">
        <f t="shared" si="60"/>
        <v>0</v>
      </c>
    </row>
    <row r="259" spans="2:27" x14ac:dyDescent="0.25">
      <c r="B259" s="2"/>
      <c r="F259" s="22">
        <v>256</v>
      </c>
      <c r="G259" s="44">
        <f t="shared" si="61"/>
        <v>1.35814156064396</v>
      </c>
      <c r="H259" s="44">
        <f t="shared" si="62"/>
        <v>1.4851506096653224</v>
      </c>
      <c r="I259" s="44">
        <f t="shared" si="63"/>
        <v>2.4895848542737964</v>
      </c>
      <c r="J259" s="44">
        <f t="shared" si="64"/>
        <v>3.6210281479036328</v>
      </c>
      <c r="K259" s="44">
        <f t="shared" si="65"/>
        <v>442.91185209172744</v>
      </c>
      <c r="L259" s="44">
        <f t="shared" si="66"/>
        <v>505.91120133267674</v>
      </c>
      <c r="M259" s="44">
        <f t="shared" si="67"/>
        <v>782.12711912134341</v>
      </c>
      <c r="N259" s="44">
        <f t="shared" si="68"/>
        <v>1121.3423861509591</v>
      </c>
      <c r="O259" s="44">
        <f>SUM(IF(Calculator!$C$4&gt;=F259,G259,0),IF(Calculator!$C$5&gt;=F259,H259,0),IF(Calculator!$C$6&gt;=F259,I259,0),IF(Calculator!$C$7&gt;=F259,J259,0))</f>
        <v>0</v>
      </c>
      <c r="P259" s="44">
        <f t="shared" si="59"/>
        <v>0</v>
      </c>
      <c r="Q259" s="44">
        <f>IF(MAX(Calculator!$C$4:$C$7)&gt;=F259, Calculator!$C$11, 0)</f>
        <v>0</v>
      </c>
      <c r="R259" s="44">
        <f t="shared" ref="R259:R322" si="69">G259/0.95</f>
        <v>1.4296226954146947</v>
      </c>
      <c r="S259" s="44">
        <f t="shared" ref="S259:S322" si="70">H259/0.95</f>
        <v>1.5633164312266552</v>
      </c>
      <c r="T259" s="44">
        <f t="shared" ref="T259:U322" si="71">I259/0.95</f>
        <v>2.6206156360776807</v>
      </c>
      <c r="U259" s="44">
        <f t="shared" si="71"/>
        <v>3.8116085767406664</v>
      </c>
      <c r="V259" s="44">
        <f t="shared" ref="V259:V322" si="72">K259/0.95</f>
        <v>466.22300220181836</v>
      </c>
      <c r="W259" s="44">
        <f t="shared" ref="W259:W322" si="73">L259/0.95</f>
        <v>532.53810666597553</v>
      </c>
      <c r="X259" s="44">
        <f t="shared" ref="X259:Y322" si="74">M259/0.95</f>
        <v>823.2917043382563</v>
      </c>
      <c r="Y259" s="44">
        <f t="shared" si="74"/>
        <v>1180.3604064746939</v>
      </c>
      <c r="Z259" s="44">
        <f t="shared" ref="Z259:Z322" si="75">O259/0.95</f>
        <v>0</v>
      </c>
      <c r="AA259" s="45">
        <f t="shared" si="60"/>
        <v>0</v>
      </c>
    </row>
    <row r="260" spans="2:27" x14ac:dyDescent="0.25">
      <c r="B260" s="2"/>
      <c r="F260" s="22">
        <v>257</v>
      </c>
      <c r="G260" s="44">
        <f t="shared" si="61"/>
        <v>1.3569771808328699</v>
      </c>
      <c r="H260" s="44">
        <f t="shared" si="62"/>
        <v>1.4836761774225544</v>
      </c>
      <c r="I260" s="44">
        <f t="shared" si="63"/>
        <v>2.4877634128315536</v>
      </c>
      <c r="J260" s="44">
        <f t="shared" si="64"/>
        <v>3.618549644830237</v>
      </c>
      <c r="K260" s="44">
        <f t="shared" si="65"/>
        <v>444.26882927256031</v>
      </c>
      <c r="L260" s="44">
        <f t="shared" si="66"/>
        <v>507.39487751009932</v>
      </c>
      <c r="M260" s="44">
        <f t="shared" si="67"/>
        <v>784.61488253417497</v>
      </c>
      <c r="N260" s="44">
        <f t="shared" si="68"/>
        <v>1124.9609357957893</v>
      </c>
      <c r="O260" s="44">
        <f>SUM(IF(Calculator!$C$4&gt;=F260,G260,0),IF(Calculator!$C$5&gt;=F260,H260,0),IF(Calculator!$C$6&gt;=F260,I260,0),IF(Calculator!$C$7&gt;=F260,J260,0))</f>
        <v>0</v>
      </c>
      <c r="P260" s="44">
        <f t="shared" ref="P260:P323" si="76">O260+P259</f>
        <v>0</v>
      </c>
      <c r="Q260" s="44">
        <f>IF(MAX(Calculator!$C$4:$C$7)&gt;=F260, Calculator!$C$11, 0)</f>
        <v>0</v>
      </c>
      <c r="R260" s="44">
        <f t="shared" si="69"/>
        <v>1.4283970324556525</v>
      </c>
      <c r="S260" s="44">
        <f t="shared" si="70"/>
        <v>1.5617643972868995</v>
      </c>
      <c r="T260" s="44">
        <f t="shared" si="71"/>
        <v>2.6186983292963721</v>
      </c>
      <c r="U260" s="44">
        <f t="shared" si="71"/>
        <v>3.808999626137092</v>
      </c>
      <c r="V260" s="44">
        <f t="shared" si="72"/>
        <v>467.65139923427404</v>
      </c>
      <c r="W260" s="44">
        <f t="shared" si="73"/>
        <v>534.09987106326241</v>
      </c>
      <c r="X260" s="44">
        <f t="shared" si="74"/>
        <v>825.9104026675526</v>
      </c>
      <c r="Y260" s="44">
        <f t="shared" si="74"/>
        <v>1184.1694061008309</v>
      </c>
      <c r="Z260" s="44">
        <f t="shared" si="75"/>
        <v>0</v>
      </c>
      <c r="AA260" s="45">
        <f t="shared" ref="AA260:AA323" si="77">P260/0.95</f>
        <v>0</v>
      </c>
    </row>
    <row r="261" spans="2:27" x14ac:dyDescent="0.25">
      <c r="B261" s="2"/>
      <c r="F261" s="22">
        <v>258</v>
      </c>
      <c r="G261" s="44">
        <f t="shared" ref="G261:G324" si="78">4.6*POWER(F261, -0.22)</f>
        <v>1.355818315351448</v>
      </c>
      <c r="H261" s="44">
        <f t="shared" ref="H261:H324" si="79">(6.1*POWER(F261, -0.254775))</f>
        <v>1.4822089264218437</v>
      </c>
      <c r="I261" s="44">
        <f t="shared" ref="I261:I324" si="80">G261+(2.585*(POWER(F261,-0.149)))</f>
        <v>2.4859504167760225</v>
      </c>
      <c r="J261" s="44">
        <f t="shared" ref="J261:J324" si="81">((I261-G261)*2)+G261</f>
        <v>3.6160825182005967</v>
      </c>
      <c r="K261" s="44">
        <f t="shared" ref="K261:K324" si="82">K260+G261</f>
        <v>445.62464758791174</v>
      </c>
      <c r="L261" s="44">
        <f t="shared" ref="L261:L324" si="83">L260+H261</f>
        <v>508.87708643652115</v>
      </c>
      <c r="M261" s="44">
        <f t="shared" ref="M261:M324" si="84">M260+I261</f>
        <v>787.10083295095103</v>
      </c>
      <c r="N261" s="44">
        <f t="shared" ref="N261:N324" si="85">N260+J261</f>
        <v>1128.5770183139898</v>
      </c>
      <c r="O261" s="44">
        <f>SUM(IF(Calculator!$C$4&gt;=F261,G261,0),IF(Calculator!$C$5&gt;=F261,H261,0),IF(Calculator!$C$6&gt;=F261,I261,0),IF(Calculator!$C$7&gt;=F261,J261,0))</f>
        <v>0</v>
      </c>
      <c r="P261" s="44">
        <f t="shared" si="76"/>
        <v>0</v>
      </c>
      <c r="Q261" s="44">
        <f>IF(MAX(Calculator!$C$4:$C$7)&gt;=F261, Calculator!$C$11, 0)</f>
        <v>0</v>
      </c>
      <c r="R261" s="44">
        <f t="shared" si="69"/>
        <v>1.4271771740541559</v>
      </c>
      <c r="S261" s="44">
        <f t="shared" si="70"/>
        <v>1.5602199225493092</v>
      </c>
      <c r="T261" s="44">
        <f t="shared" si="71"/>
        <v>2.6167899123958134</v>
      </c>
      <c r="U261" s="44">
        <f t="shared" si="71"/>
        <v>3.8064026507374704</v>
      </c>
      <c r="V261" s="44">
        <f t="shared" si="72"/>
        <v>469.07857640832816</v>
      </c>
      <c r="W261" s="44">
        <f t="shared" si="73"/>
        <v>535.66009098581173</v>
      </c>
      <c r="X261" s="44">
        <f t="shared" si="74"/>
        <v>828.52719257994852</v>
      </c>
      <c r="Y261" s="44">
        <f t="shared" si="74"/>
        <v>1187.9758087515684</v>
      </c>
      <c r="Z261" s="44">
        <f t="shared" si="75"/>
        <v>0</v>
      </c>
      <c r="AA261" s="45">
        <f t="shared" si="77"/>
        <v>0</v>
      </c>
    </row>
    <row r="262" spans="2:27" x14ac:dyDescent="0.25">
      <c r="B262" s="2"/>
      <c r="F262" s="22">
        <v>259</v>
      </c>
      <c r="G262" s="44">
        <f t="shared" si="78"/>
        <v>1.3546649168625824</v>
      </c>
      <c r="H262" s="44">
        <f t="shared" si="79"/>
        <v>1.480748794055226</v>
      </c>
      <c r="I262" s="44">
        <f t="shared" si="80"/>
        <v>2.4841457944101371</v>
      </c>
      <c r="J262" s="44">
        <f t="shared" si="81"/>
        <v>3.6136266719576917</v>
      </c>
      <c r="K262" s="44">
        <f t="shared" si="82"/>
        <v>446.97931250477433</v>
      </c>
      <c r="L262" s="44">
        <f t="shared" si="83"/>
        <v>510.35783523057637</v>
      </c>
      <c r="M262" s="44">
        <f t="shared" si="84"/>
        <v>789.58497874536113</v>
      </c>
      <c r="N262" s="44">
        <f t="shared" si="85"/>
        <v>1132.1906449859475</v>
      </c>
      <c r="O262" s="44">
        <f>SUM(IF(Calculator!$C$4&gt;=F262,G262,0),IF(Calculator!$C$5&gt;=F262,H262,0),IF(Calculator!$C$6&gt;=F262,I262,0),IF(Calculator!$C$7&gt;=F262,J262,0))</f>
        <v>0</v>
      </c>
      <c r="P262" s="44">
        <f t="shared" si="76"/>
        <v>0</v>
      </c>
      <c r="Q262" s="44">
        <f>IF(MAX(Calculator!$C$4:$C$7)&gt;=F262, Calculator!$C$11, 0)</f>
        <v>0</v>
      </c>
      <c r="R262" s="44">
        <f t="shared" si="69"/>
        <v>1.4259630703816657</v>
      </c>
      <c r="S262" s="44">
        <f t="shared" si="70"/>
        <v>1.5586829411107643</v>
      </c>
      <c r="T262" s="44">
        <f t="shared" si="71"/>
        <v>2.6148903099054075</v>
      </c>
      <c r="U262" s="44">
        <f t="shared" si="71"/>
        <v>3.8038175494291493</v>
      </c>
      <c r="V262" s="44">
        <f t="shared" si="72"/>
        <v>470.50453947870983</v>
      </c>
      <c r="W262" s="44">
        <f t="shared" si="73"/>
        <v>537.21877392692249</v>
      </c>
      <c r="X262" s="44">
        <f t="shared" si="74"/>
        <v>831.1420828898539</v>
      </c>
      <c r="Y262" s="44">
        <f t="shared" si="74"/>
        <v>1191.7796263009975</v>
      </c>
      <c r="Z262" s="44">
        <f t="shared" si="75"/>
        <v>0</v>
      </c>
      <c r="AA262" s="45">
        <f t="shared" si="77"/>
        <v>0</v>
      </c>
    </row>
    <row r="263" spans="2:27" x14ac:dyDescent="0.25">
      <c r="B263" s="2"/>
      <c r="F263" s="22">
        <v>260</v>
      </c>
      <c r="G263" s="44">
        <f t="shared" si="78"/>
        <v>1.3535169386162973</v>
      </c>
      <c r="H263" s="44">
        <f t="shared" si="79"/>
        <v>1.4792957184996136</v>
      </c>
      <c r="I263" s="44">
        <f t="shared" si="80"/>
        <v>2.4823494749194905</v>
      </c>
      <c r="J263" s="44">
        <f t="shared" si="81"/>
        <v>3.6111820112226836</v>
      </c>
      <c r="K263" s="44">
        <f t="shared" si="82"/>
        <v>448.33282944339061</v>
      </c>
      <c r="L263" s="44">
        <f t="shared" si="83"/>
        <v>511.83713094907597</v>
      </c>
      <c r="M263" s="44">
        <f t="shared" si="84"/>
        <v>792.06732822028061</v>
      </c>
      <c r="N263" s="44">
        <f t="shared" si="85"/>
        <v>1135.8018269971701</v>
      </c>
      <c r="O263" s="44">
        <f>SUM(IF(Calculator!$C$4&gt;=F263,G263,0),IF(Calculator!$C$5&gt;=F263,H263,0),IF(Calculator!$C$6&gt;=F263,I263,0),IF(Calculator!$C$7&gt;=F263,J263,0))</f>
        <v>0</v>
      </c>
      <c r="P263" s="44">
        <f t="shared" si="76"/>
        <v>0</v>
      </c>
      <c r="Q263" s="44">
        <f>IF(MAX(Calculator!$C$4:$C$7)&gt;=F263, Calculator!$C$11, 0)</f>
        <v>0</v>
      </c>
      <c r="R263" s="44">
        <f t="shared" si="69"/>
        <v>1.4247546722276814</v>
      </c>
      <c r="S263" s="44">
        <f t="shared" si="70"/>
        <v>1.5571533878943302</v>
      </c>
      <c r="T263" s="44">
        <f t="shared" si="71"/>
        <v>2.6129994472836744</v>
      </c>
      <c r="U263" s="44">
        <f t="shared" si="71"/>
        <v>3.8012442223396672</v>
      </c>
      <c r="V263" s="44">
        <f t="shared" si="72"/>
        <v>471.92929415093749</v>
      </c>
      <c r="W263" s="44">
        <f t="shared" si="73"/>
        <v>538.77592731481684</v>
      </c>
      <c r="X263" s="44">
        <f t="shared" si="74"/>
        <v>833.75508233713754</v>
      </c>
      <c r="Y263" s="44">
        <f t="shared" si="74"/>
        <v>1195.5808705233371</v>
      </c>
      <c r="Z263" s="44">
        <f t="shared" si="75"/>
        <v>0</v>
      </c>
      <c r="AA263" s="45">
        <f t="shared" si="77"/>
        <v>0</v>
      </c>
    </row>
    <row r="264" spans="2:27" x14ac:dyDescent="0.25">
      <c r="B264" s="2"/>
      <c r="F264" s="22">
        <v>261</v>
      </c>
      <c r="G264" s="44">
        <f t="shared" si="78"/>
        <v>1.3523743344402435</v>
      </c>
      <c r="H264" s="44">
        <f t="shared" si="79"/>
        <v>1.4778496387039843</v>
      </c>
      <c r="I264" s="44">
        <f t="shared" si="80"/>
        <v>2.480561388358117</v>
      </c>
      <c r="J264" s="44">
        <f t="shared" si="81"/>
        <v>3.6087484422759903</v>
      </c>
      <c r="K264" s="44">
        <f t="shared" si="82"/>
        <v>449.68520377783085</v>
      </c>
      <c r="L264" s="44">
        <f t="shared" si="83"/>
        <v>513.31498058777993</v>
      </c>
      <c r="M264" s="44">
        <f t="shared" si="84"/>
        <v>794.54788960863868</v>
      </c>
      <c r="N264" s="44">
        <f t="shared" si="85"/>
        <v>1139.4105754394461</v>
      </c>
      <c r="O264" s="44">
        <f>SUM(IF(Calculator!$C$4&gt;=F264,G264,0),IF(Calculator!$C$5&gt;=F264,H264,0),IF(Calculator!$C$6&gt;=F264,I264,0),IF(Calculator!$C$7&gt;=F264,J264,0))</f>
        <v>0</v>
      </c>
      <c r="P264" s="44">
        <f t="shared" si="76"/>
        <v>0</v>
      </c>
      <c r="Q264" s="44">
        <f>IF(MAX(Calculator!$C$4:$C$7)&gt;=F264, Calculator!$C$11, 0)</f>
        <v>0</v>
      </c>
      <c r="R264" s="44">
        <f t="shared" si="69"/>
        <v>1.42355193098973</v>
      </c>
      <c r="S264" s="44">
        <f t="shared" si="70"/>
        <v>1.5556311986357731</v>
      </c>
      <c r="T264" s="44">
        <f t="shared" si="71"/>
        <v>2.6111172509032814</v>
      </c>
      <c r="U264" s="44">
        <f t="shared" si="71"/>
        <v>3.7986825708168319</v>
      </c>
      <c r="V264" s="44">
        <f t="shared" si="72"/>
        <v>473.35284608192723</v>
      </c>
      <c r="W264" s="44">
        <f t="shared" si="73"/>
        <v>540.33155851345259</v>
      </c>
      <c r="X264" s="44">
        <f t="shared" si="74"/>
        <v>836.36619958804079</v>
      </c>
      <c r="Y264" s="44">
        <f t="shared" si="74"/>
        <v>1199.3795530941538</v>
      </c>
      <c r="Z264" s="44">
        <f t="shared" si="75"/>
        <v>0</v>
      </c>
      <c r="AA264" s="45">
        <f t="shared" si="77"/>
        <v>0</v>
      </c>
    </row>
    <row r="265" spans="2:27" x14ac:dyDescent="0.25">
      <c r="B265" s="2"/>
      <c r="F265" s="22">
        <v>262</v>
      </c>
      <c r="G265" s="44">
        <f t="shared" si="78"/>
        <v>1.3512370587303832</v>
      </c>
      <c r="H265" s="44">
        <f t="shared" si="79"/>
        <v>1.4764104943768241</v>
      </c>
      <c r="I265" s="44">
        <f t="shared" si="80"/>
        <v>2.478781465634567</v>
      </c>
      <c r="J265" s="44">
        <f t="shared" si="81"/>
        <v>3.6063258725387506</v>
      </c>
      <c r="K265" s="44">
        <f t="shared" si="82"/>
        <v>451.03644083656121</v>
      </c>
      <c r="L265" s="44">
        <f t="shared" si="83"/>
        <v>514.79139108215679</v>
      </c>
      <c r="M265" s="44">
        <f t="shared" si="84"/>
        <v>797.02667107427328</v>
      </c>
      <c r="N265" s="44">
        <f t="shared" si="85"/>
        <v>1143.0169013119848</v>
      </c>
      <c r="O265" s="44">
        <f>SUM(IF(Calculator!$C$4&gt;=F265,G265,0),IF(Calculator!$C$5&gt;=F265,H265,0),IF(Calculator!$C$6&gt;=F265,I265,0),IF(Calculator!$C$7&gt;=F265,J265,0))</f>
        <v>0</v>
      </c>
      <c r="P265" s="44">
        <f t="shared" si="76"/>
        <v>0</v>
      </c>
      <c r="Q265" s="44">
        <f>IF(MAX(Calculator!$C$4:$C$7)&gt;=F265, Calculator!$C$11, 0)</f>
        <v>0</v>
      </c>
      <c r="R265" s="44">
        <f t="shared" si="69"/>
        <v>1.4223547986635614</v>
      </c>
      <c r="S265" s="44">
        <f t="shared" si="70"/>
        <v>1.5541163098703412</v>
      </c>
      <c r="T265" s="44">
        <f t="shared" si="71"/>
        <v>2.6092436480363865</v>
      </c>
      <c r="U265" s="44">
        <f t="shared" si="71"/>
        <v>3.7961324974092112</v>
      </c>
      <c r="V265" s="44">
        <f t="shared" si="72"/>
        <v>474.77520088059077</v>
      </c>
      <c r="W265" s="44">
        <f t="shared" si="73"/>
        <v>541.88567482332292</v>
      </c>
      <c r="X265" s="44">
        <f t="shared" si="74"/>
        <v>838.97544323607713</v>
      </c>
      <c r="Y265" s="44">
        <f t="shared" si="74"/>
        <v>1203.175685591563</v>
      </c>
      <c r="Z265" s="44">
        <f t="shared" si="75"/>
        <v>0</v>
      </c>
      <c r="AA265" s="45">
        <f t="shared" si="77"/>
        <v>0</v>
      </c>
    </row>
    <row r="266" spans="2:27" x14ac:dyDescent="0.25">
      <c r="B266" s="2"/>
      <c r="F266" s="22">
        <v>263</v>
      </c>
      <c r="G266" s="44">
        <f t="shared" si="78"/>
        <v>1.3501050664418546</v>
      </c>
      <c r="H266" s="44">
        <f t="shared" si="79"/>
        <v>1.4749782259738202</v>
      </c>
      <c r="I266" s="44">
        <f t="shared" si="80"/>
        <v>2.4770096384982461</v>
      </c>
      <c r="J266" s="44">
        <f t="shared" si="81"/>
        <v>3.6039142105546373</v>
      </c>
      <c r="K266" s="44">
        <f t="shared" si="82"/>
        <v>452.38654590300308</v>
      </c>
      <c r="L266" s="44">
        <f t="shared" si="83"/>
        <v>516.26636930813061</v>
      </c>
      <c r="M266" s="44">
        <f t="shared" si="84"/>
        <v>799.50368071277148</v>
      </c>
      <c r="N266" s="44">
        <f t="shared" si="85"/>
        <v>1146.6208155225395</v>
      </c>
      <c r="O266" s="44">
        <f>SUM(IF(Calculator!$C$4&gt;=F266,G266,0),IF(Calculator!$C$5&gt;=F266,H266,0),IF(Calculator!$C$6&gt;=F266,I266,0),IF(Calculator!$C$7&gt;=F266,J266,0))</f>
        <v>0</v>
      </c>
      <c r="P266" s="44">
        <f t="shared" si="76"/>
        <v>0</v>
      </c>
      <c r="Q266" s="44">
        <f>IF(MAX(Calculator!$C$4:$C$7)&gt;=F266, Calculator!$C$11, 0)</f>
        <v>0</v>
      </c>
      <c r="R266" s="44">
        <f t="shared" si="69"/>
        <v>1.4211632278335311</v>
      </c>
      <c r="S266" s="44">
        <f t="shared" si="70"/>
        <v>1.5526086589198109</v>
      </c>
      <c r="T266" s="44">
        <f t="shared" si="71"/>
        <v>2.6073785668402589</v>
      </c>
      <c r="U266" s="44">
        <f t="shared" si="71"/>
        <v>3.7935939058469867</v>
      </c>
      <c r="V266" s="44">
        <f t="shared" si="72"/>
        <v>476.19636410842429</v>
      </c>
      <c r="W266" s="44">
        <f t="shared" si="73"/>
        <v>543.43828348224281</v>
      </c>
      <c r="X266" s="44">
        <f t="shared" si="74"/>
        <v>841.58282180291735</v>
      </c>
      <c r="Y266" s="44">
        <f t="shared" si="74"/>
        <v>1206.9692794974101</v>
      </c>
      <c r="Z266" s="44">
        <f t="shared" si="75"/>
        <v>0</v>
      </c>
      <c r="AA266" s="45">
        <f t="shared" si="77"/>
        <v>0</v>
      </c>
    </row>
    <row r="267" spans="2:27" x14ac:dyDescent="0.25">
      <c r="B267" s="2"/>
      <c r="F267" s="22">
        <v>264</v>
      </c>
      <c r="G267" s="44">
        <f t="shared" si="78"/>
        <v>1.3489783130800226</v>
      </c>
      <c r="H267" s="44">
        <f t="shared" si="79"/>
        <v>1.4735527746858061</v>
      </c>
      <c r="I267" s="44">
        <f t="shared" si="80"/>
        <v>2.4752458395260346</v>
      </c>
      <c r="J267" s="44">
        <f t="shared" si="81"/>
        <v>3.6015133659720466</v>
      </c>
      <c r="K267" s="44">
        <f t="shared" si="82"/>
        <v>453.73552421608309</v>
      </c>
      <c r="L267" s="44">
        <f t="shared" si="83"/>
        <v>517.73992208281641</v>
      </c>
      <c r="M267" s="44">
        <f t="shared" si="84"/>
        <v>801.97892655229748</v>
      </c>
      <c r="N267" s="44">
        <f t="shared" si="85"/>
        <v>1150.2223288885116</v>
      </c>
      <c r="O267" s="44">
        <f>SUM(IF(Calculator!$C$4&gt;=F267,G267,0),IF(Calculator!$C$5&gt;=F267,H267,0),IF(Calculator!$C$6&gt;=F267,I267,0),IF(Calculator!$C$7&gt;=F267,J267,0))</f>
        <v>0</v>
      </c>
      <c r="P267" s="44">
        <f t="shared" si="76"/>
        <v>0</v>
      </c>
      <c r="Q267" s="44">
        <f>IF(MAX(Calculator!$C$4:$C$7)&gt;=F267, Calculator!$C$11, 0)</f>
        <v>0</v>
      </c>
      <c r="R267" s="44">
        <f t="shared" si="69"/>
        <v>1.4199771716631817</v>
      </c>
      <c r="S267" s="44">
        <f t="shared" si="70"/>
        <v>1.551108183879796</v>
      </c>
      <c r="T267" s="44">
        <f t="shared" si="71"/>
        <v>2.6055219363431945</v>
      </c>
      <c r="U267" s="44">
        <f t="shared" si="71"/>
        <v>3.7910667010232073</v>
      </c>
      <c r="V267" s="44">
        <f t="shared" si="72"/>
        <v>477.61634128008751</v>
      </c>
      <c r="W267" s="44">
        <f t="shared" si="73"/>
        <v>544.98939166612251</v>
      </c>
      <c r="X267" s="44">
        <f t="shared" si="74"/>
        <v>844.18834373926052</v>
      </c>
      <c r="Y267" s="44">
        <f t="shared" si="74"/>
        <v>1210.7603461984334</v>
      </c>
      <c r="Z267" s="44">
        <f t="shared" si="75"/>
        <v>0</v>
      </c>
      <c r="AA267" s="45">
        <f t="shared" si="77"/>
        <v>0</v>
      </c>
    </row>
    <row r="268" spans="2:27" x14ac:dyDescent="0.25">
      <c r="B268" s="2"/>
      <c r="F268" s="22">
        <v>265</v>
      </c>
      <c r="G268" s="44">
        <f t="shared" si="78"/>
        <v>1.3478567546917022</v>
      </c>
      <c r="H268" s="44">
        <f t="shared" si="79"/>
        <v>1.4721340824269376</v>
      </c>
      <c r="I268" s="44">
        <f t="shared" si="80"/>
        <v>2.4734900021091613</v>
      </c>
      <c r="J268" s="44">
        <f t="shared" si="81"/>
        <v>3.5991232495266203</v>
      </c>
      <c r="K268" s="44">
        <f t="shared" si="82"/>
        <v>455.08338097077478</v>
      </c>
      <c r="L268" s="44">
        <f t="shared" si="83"/>
        <v>519.21205616524333</v>
      </c>
      <c r="M268" s="44">
        <f t="shared" si="84"/>
        <v>804.45241655440668</v>
      </c>
      <c r="N268" s="44">
        <f t="shared" si="85"/>
        <v>1153.8214521380382</v>
      </c>
      <c r="O268" s="44">
        <f>SUM(IF(Calculator!$C$4&gt;=F268,G268,0),IF(Calculator!$C$5&gt;=F268,H268,0),IF(Calculator!$C$6&gt;=F268,I268,0),IF(Calculator!$C$7&gt;=F268,J268,0))</f>
        <v>0</v>
      </c>
      <c r="P268" s="44">
        <f t="shared" si="76"/>
        <v>0</v>
      </c>
      <c r="Q268" s="44">
        <f>IF(MAX(Calculator!$C$4:$C$7)&gt;=F268, Calculator!$C$11, 0)</f>
        <v>0</v>
      </c>
      <c r="R268" s="44">
        <f t="shared" si="69"/>
        <v>1.4187965838860024</v>
      </c>
      <c r="S268" s="44">
        <f t="shared" si="70"/>
        <v>1.5496148236073028</v>
      </c>
      <c r="T268" s="44">
        <f t="shared" si="71"/>
        <v>2.603673686430696</v>
      </c>
      <c r="U268" s="44">
        <f t="shared" si="71"/>
        <v>3.7885507889753902</v>
      </c>
      <c r="V268" s="44">
        <f t="shared" si="72"/>
        <v>479.03513786397349</v>
      </c>
      <c r="W268" s="44">
        <f t="shared" si="73"/>
        <v>546.53900648972979</v>
      </c>
      <c r="X268" s="44">
        <f t="shared" si="74"/>
        <v>846.79201742569126</v>
      </c>
      <c r="Y268" s="44">
        <f t="shared" si="74"/>
        <v>1214.5488969874086</v>
      </c>
      <c r="Z268" s="44">
        <f t="shared" si="75"/>
        <v>0</v>
      </c>
      <c r="AA268" s="45">
        <f t="shared" si="77"/>
        <v>0</v>
      </c>
    </row>
    <row r="269" spans="2:27" x14ac:dyDescent="0.25">
      <c r="B269" s="2"/>
      <c r="F269" s="22">
        <v>266</v>
      </c>
      <c r="G269" s="44">
        <f t="shared" si="78"/>
        <v>1.3467403478565574</v>
      </c>
      <c r="H269" s="44">
        <f t="shared" si="79"/>
        <v>1.4707220918231094</v>
      </c>
      <c r="I269" s="44">
        <f t="shared" si="80"/>
        <v>2.4717420604403388</v>
      </c>
      <c r="J269" s="44">
        <f t="shared" si="81"/>
        <v>3.5967437730241203</v>
      </c>
      <c r="K269" s="44">
        <f t="shared" si="82"/>
        <v>456.43012131863134</v>
      </c>
      <c r="L269" s="44">
        <f t="shared" si="83"/>
        <v>520.68277825706639</v>
      </c>
      <c r="M269" s="44">
        <f t="shared" si="84"/>
        <v>806.92415861484699</v>
      </c>
      <c r="N269" s="44">
        <f t="shared" si="85"/>
        <v>1157.4181959110624</v>
      </c>
      <c r="O269" s="44">
        <f>SUM(IF(Calculator!$C$4&gt;=F269,G269,0),IF(Calculator!$C$5&gt;=F269,H269,0),IF(Calculator!$C$6&gt;=F269,I269,0),IF(Calculator!$C$7&gt;=F269,J269,0))</f>
        <v>0</v>
      </c>
      <c r="P269" s="44">
        <f t="shared" si="76"/>
        <v>0</v>
      </c>
      <c r="Q269" s="44">
        <f>IF(MAX(Calculator!$C$4:$C$7)&gt;=F269, Calculator!$C$11, 0)</f>
        <v>0</v>
      </c>
      <c r="R269" s="44">
        <f t="shared" si="69"/>
        <v>1.4176214187963763</v>
      </c>
      <c r="S269" s="44">
        <f t="shared" si="70"/>
        <v>1.5481285177085362</v>
      </c>
      <c r="T269" s="44">
        <f t="shared" si="71"/>
        <v>2.6018337478319356</v>
      </c>
      <c r="U269" s="44">
        <f t="shared" si="71"/>
        <v>3.7860460768674953</v>
      </c>
      <c r="V269" s="44">
        <f t="shared" si="72"/>
        <v>480.45275928276988</v>
      </c>
      <c r="W269" s="44">
        <f t="shared" si="73"/>
        <v>548.08713500743829</v>
      </c>
      <c r="X269" s="44">
        <f t="shared" si="74"/>
        <v>849.39385117352322</v>
      </c>
      <c r="Y269" s="44">
        <f t="shared" si="74"/>
        <v>1218.3349430642763</v>
      </c>
      <c r="Z269" s="44">
        <f t="shared" si="75"/>
        <v>0</v>
      </c>
      <c r="AA269" s="45">
        <f t="shared" si="77"/>
        <v>0</v>
      </c>
    </row>
    <row r="270" spans="2:27" x14ac:dyDescent="0.25">
      <c r="B270" s="2"/>
      <c r="F270" s="22">
        <v>267</v>
      </c>
      <c r="G270" s="44">
        <f t="shared" si="78"/>
        <v>1.3456290496786656</v>
      </c>
      <c r="H270" s="44">
        <f t="shared" si="79"/>
        <v>1.4693167462005965</v>
      </c>
      <c r="I270" s="44">
        <f t="shared" si="80"/>
        <v>2.4700019495011487</v>
      </c>
      <c r="J270" s="44">
        <f t="shared" si="81"/>
        <v>3.594374849323632</v>
      </c>
      <c r="K270" s="44">
        <f t="shared" si="82"/>
        <v>457.77575036831001</v>
      </c>
      <c r="L270" s="44">
        <f t="shared" si="83"/>
        <v>522.15209500326694</v>
      </c>
      <c r="M270" s="44">
        <f t="shared" si="84"/>
        <v>809.39416056434811</v>
      </c>
      <c r="N270" s="44">
        <f t="shared" si="85"/>
        <v>1161.0125707603861</v>
      </c>
      <c r="O270" s="44">
        <f>SUM(IF(Calculator!$C$4&gt;=F270,G270,0),IF(Calculator!$C$5&gt;=F270,H270,0),IF(Calculator!$C$6&gt;=F270,I270,0),IF(Calculator!$C$7&gt;=F270,J270,0))</f>
        <v>0</v>
      </c>
      <c r="P270" s="44">
        <f t="shared" si="76"/>
        <v>0</v>
      </c>
      <c r="Q270" s="44">
        <f>IF(MAX(Calculator!$C$4:$C$7)&gt;=F270, Calculator!$C$11, 0)</f>
        <v>0</v>
      </c>
      <c r="R270" s="44">
        <f t="shared" si="69"/>
        <v>1.4164516312407007</v>
      </c>
      <c r="S270" s="44">
        <f t="shared" si="70"/>
        <v>1.5466492065269437</v>
      </c>
      <c r="T270" s="44">
        <f t="shared" si="71"/>
        <v>2.6000020521064724</v>
      </c>
      <c r="U270" s="44">
        <f t="shared" si="71"/>
        <v>3.7835524729722443</v>
      </c>
      <c r="V270" s="44">
        <f t="shared" si="72"/>
        <v>481.86921091401058</v>
      </c>
      <c r="W270" s="44">
        <f t="shared" si="73"/>
        <v>549.63378421396521</v>
      </c>
      <c r="X270" s="44">
        <f t="shared" si="74"/>
        <v>851.99385322562966</v>
      </c>
      <c r="Y270" s="44">
        <f t="shared" si="74"/>
        <v>1222.1184955372487</v>
      </c>
      <c r="Z270" s="44">
        <f t="shared" si="75"/>
        <v>0</v>
      </c>
      <c r="AA270" s="45">
        <f t="shared" si="77"/>
        <v>0</v>
      </c>
    </row>
    <row r="271" spans="2:27" x14ac:dyDescent="0.25">
      <c r="B271" s="2"/>
      <c r="F271" s="22">
        <v>268</v>
      </c>
      <c r="G271" s="44">
        <f t="shared" si="78"/>
        <v>1.3445228177782491</v>
      </c>
      <c r="H271" s="44">
        <f t="shared" si="79"/>
        <v>1.4679179895749177</v>
      </c>
      <c r="I271" s="44">
        <f t="shared" si="80"/>
        <v>2.4682696050496706</v>
      </c>
      <c r="J271" s="44">
        <f t="shared" si="81"/>
        <v>3.5920163923210922</v>
      </c>
      <c r="K271" s="44">
        <f t="shared" si="82"/>
        <v>459.12027318608824</v>
      </c>
      <c r="L271" s="44">
        <f t="shared" si="83"/>
        <v>523.62001299284191</v>
      </c>
      <c r="M271" s="44">
        <f t="shared" si="84"/>
        <v>811.86243016939784</v>
      </c>
      <c r="N271" s="44">
        <f t="shared" si="85"/>
        <v>1164.6045871527072</v>
      </c>
      <c r="O271" s="44">
        <f>SUM(IF(Calculator!$C$4&gt;=F271,G271,0),IF(Calculator!$C$5&gt;=F271,H271,0),IF(Calculator!$C$6&gt;=F271,I271,0),IF(Calculator!$C$7&gt;=F271,J271,0))</f>
        <v>0</v>
      </c>
      <c r="P271" s="44">
        <f t="shared" si="76"/>
        <v>0</v>
      </c>
      <c r="Q271" s="44">
        <f>IF(MAX(Calculator!$C$4:$C$7)&gt;=F271, Calculator!$C$11, 0)</f>
        <v>0</v>
      </c>
      <c r="R271" s="44">
        <f t="shared" si="69"/>
        <v>1.4152871766086834</v>
      </c>
      <c r="S271" s="44">
        <f t="shared" si="70"/>
        <v>1.5451768311314924</v>
      </c>
      <c r="T271" s="44">
        <f t="shared" si="71"/>
        <v>2.5981785316312322</v>
      </c>
      <c r="U271" s="44">
        <f t="shared" si="71"/>
        <v>3.7810698866537815</v>
      </c>
      <c r="V271" s="44">
        <f t="shared" si="72"/>
        <v>483.28449809061925</v>
      </c>
      <c r="W271" s="44">
        <f t="shared" si="73"/>
        <v>551.1789610450968</v>
      </c>
      <c r="X271" s="44">
        <f t="shared" si="74"/>
        <v>854.59203175726088</v>
      </c>
      <c r="Y271" s="44">
        <f t="shared" si="74"/>
        <v>1225.8995654239022</v>
      </c>
      <c r="Z271" s="44">
        <f t="shared" si="75"/>
        <v>0</v>
      </c>
      <c r="AA271" s="45">
        <f t="shared" si="77"/>
        <v>0</v>
      </c>
    </row>
    <row r="272" spans="2:27" x14ac:dyDescent="0.25">
      <c r="B272" s="2"/>
      <c r="F272" s="22">
        <v>269</v>
      </c>
      <c r="G272" s="44">
        <f t="shared" si="78"/>
        <v>1.3434216102835648</v>
      </c>
      <c r="H272" s="44">
        <f t="shared" si="79"/>
        <v>1.4665257666399214</v>
      </c>
      <c r="I272" s="44">
        <f t="shared" si="80"/>
        <v>2.4665449636083503</v>
      </c>
      <c r="J272" s="44">
        <f t="shared" si="81"/>
        <v>3.5896683169331358</v>
      </c>
      <c r="K272" s="44">
        <f t="shared" si="82"/>
        <v>460.46369479637178</v>
      </c>
      <c r="L272" s="44">
        <f t="shared" si="83"/>
        <v>525.08653875948187</v>
      </c>
      <c r="M272" s="44">
        <f t="shared" si="84"/>
        <v>814.32897513300622</v>
      </c>
      <c r="N272" s="44">
        <f t="shared" si="85"/>
        <v>1168.1942554696402</v>
      </c>
      <c r="O272" s="44">
        <f>SUM(IF(Calculator!$C$4&gt;=F272,G272,0),IF(Calculator!$C$5&gt;=F272,H272,0),IF(Calculator!$C$6&gt;=F272,I272,0),IF(Calculator!$C$7&gt;=F272,J272,0))</f>
        <v>0</v>
      </c>
      <c r="P272" s="44">
        <f t="shared" si="76"/>
        <v>0</v>
      </c>
      <c r="Q272" s="44">
        <f>IF(MAX(Calculator!$C$4:$C$7)&gt;=F272, Calculator!$C$11, 0)</f>
        <v>0</v>
      </c>
      <c r="R272" s="44">
        <f t="shared" si="69"/>
        <v>1.4141280108248051</v>
      </c>
      <c r="S272" s="44">
        <f t="shared" si="70"/>
        <v>1.5437113333051804</v>
      </c>
      <c r="T272" s="44">
        <f t="shared" si="71"/>
        <v>2.5963631195877372</v>
      </c>
      <c r="U272" s="44">
        <f t="shared" si="71"/>
        <v>3.7785982283506696</v>
      </c>
      <c r="V272" s="44">
        <f t="shared" si="72"/>
        <v>484.69862610144401</v>
      </c>
      <c r="W272" s="44">
        <f t="shared" si="73"/>
        <v>552.72267237840197</v>
      </c>
      <c r="X272" s="44">
        <f t="shared" si="74"/>
        <v>857.18839487684875</v>
      </c>
      <c r="Y272" s="44">
        <f t="shared" si="74"/>
        <v>1229.6781636522528</v>
      </c>
      <c r="Z272" s="44">
        <f t="shared" si="75"/>
        <v>0</v>
      </c>
      <c r="AA272" s="45">
        <f t="shared" si="77"/>
        <v>0</v>
      </c>
    </row>
    <row r="273" spans="2:27" x14ac:dyDescent="0.25">
      <c r="B273" s="2"/>
      <c r="F273" s="22">
        <v>270</v>
      </c>
      <c r="G273" s="44">
        <f t="shared" si="78"/>
        <v>1.342325385822954</v>
      </c>
      <c r="H273" s="44">
        <f t="shared" si="79"/>
        <v>1.4651400227570794</v>
      </c>
      <c r="I273" s="44">
        <f t="shared" si="80"/>
        <v>2.4648279624521057</v>
      </c>
      <c r="J273" s="44">
        <f t="shared" si="81"/>
        <v>3.5873305390812575</v>
      </c>
      <c r="K273" s="44">
        <f t="shared" si="82"/>
        <v>461.80602018219474</v>
      </c>
      <c r="L273" s="44">
        <f t="shared" si="83"/>
        <v>526.55167878223892</v>
      </c>
      <c r="M273" s="44">
        <f t="shared" si="84"/>
        <v>816.79380309545832</v>
      </c>
      <c r="N273" s="44">
        <f t="shared" si="85"/>
        <v>1171.7815860087214</v>
      </c>
      <c r="O273" s="44">
        <f>SUM(IF(Calculator!$C$4&gt;=F273,G273,0),IF(Calculator!$C$5&gt;=F273,H273,0),IF(Calculator!$C$6&gt;=F273,I273,0),IF(Calculator!$C$7&gt;=F273,J273,0))</f>
        <v>0</v>
      </c>
      <c r="P273" s="44">
        <f t="shared" si="76"/>
        <v>0</v>
      </c>
      <c r="Q273" s="44">
        <f>IF(MAX(Calculator!$C$4:$C$7)&gt;=F273, Calculator!$C$11, 0)</f>
        <v>0</v>
      </c>
      <c r="R273" s="44">
        <f t="shared" si="69"/>
        <v>1.4129740903399517</v>
      </c>
      <c r="S273" s="44">
        <f t="shared" si="70"/>
        <v>1.5422526555337679</v>
      </c>
      <c r="T273" s="44">
        <f t="shared" si="71"/>
        <v>2.5945557499495848</v>
      </c>
      <c r="U273" s="44">
        <f t="shared" si="71"/>
        <v>3.7761374095592188</v>
      </c>
      <c r="V273" s="44">
        <f t="shared" si="72"/>
        <v>486.11160019178396</v>
      </c>
      <c r="W273" s="44">
        <f t="shared" si="73"/>
        <v>554.2649250339357</v>
      </c>
      <c r="X273" s="44">
        <f t="shared" si="74"/>
        <v>859.78295062679831</v>
      </c>
      <c r="Y273" s="44">
        <f t="shared" si="74"/>
        <v>1233.4543010618122</v>
      </c>
      <c r="Z273" s="44">
        <f t="shared" si="75"/>
        <v>0</v>
      </c>
      <c r="AA273" s="45">
        <f t="shared" si="77"/>
        <v>0</v>
      </c>
    </row>
    <row r="274" spans="2:27" x14ac:dyDescent="0.25">
      <c r="B274" s="2"/>
      <c r="F274" s="22">
        <v>271</v>
      </c>
      <c r="G274" s="44">
        <f t="shared" si="78"/>
        <v>1.3412341035170434</v>
      </c>
      <c r="H274" s="44">
        <f t="shared" si="79"/>
        <v>1.4637607039449922</v>
      </c>
      <c r="I274" s="44">
        <f t="shared" si="80"/>
        <v>2.4631185395966546</v>
      </c>
      <c r="J274" s="44">
        <f t="shared" si="81"/>
        <v>3.5850029756762658</v>
      </c>
      <c r="K274" s="44">
        <f t="shared" si="82"/>
        <v>463.14725428571177</v>
      </c>
      <c r="L274" s="44">
        <f t="shared" si="83"/>
        <v>528.01543948618394</v>
      </c>
      <c r="M274" s="44">
        <f t="shared" si="84"/>
        <v>819.25692163505494</v>
      </c>
      <c r="N274" s="44">
        <f t="shared" si="85"/>
        <v>1175.3665889843976</v>
      </c>
      <c r="O274" s="44">
        <f>SUM(IF(Calculator!$C$4&gt;=F274,G274,0),IF(Calculator!$C$5&gt;=F274,H274,0),IF(Calculator!$C$6&gt;=F274,I274,0),IF(Calculator!$C$7&gt;=F274,J274,0))</f>
        <v>0</v>
      </c>
      <c r="P274" s="44">
        <f t="shared" si="76"/>
        <v>0</v>
      </c>
      <c r="Q274" s="44">
        <f>IF(MAX(Calculator!$C$4:$C$7)&gt;=F274, Calculator!$C$11, 0)</f>
        <v>0</v>
      </c>
      <c r="R274" s="44">
        <f t="shared" si="69"/>
        <v>1.4118253721232037</v>
      </c>
      <c r="S274" s="44">
        <f t="shared" si="70"/>
        <v>1.5408007409947289</v>
      </c>
      <c r="T274" s="44">
        <f t="shared" si="71"/>
        <v>2.5927563574701629</v>
      </c>
      <c r="U274" s="44">
        <f t="shared" si="71"/>
        <v>3.773687342817122</v>
      </c>
      <c r="V274" s="44">
        <f t="shared" si="72"/>
        <v>487.52342556390715</v>
      </c>
      <c r="W274" s="44">
        <f t="shared" si="73"/>
        <v>555.80572577493047</v>
      </c>
      <c r="X274" s="44">
        <f t="shared" si="74"/>
        <v>862.37570698426839</v>
      </c>
      <c r="Y274" s="44">
        <f t="shared" si="74"/>
        <v>1237.2279884046291</v>
      </c>
      <c r="Z274" s="44">
        <f t="shared" si="75"/>
        <v>0</v>
      </c>
      <c r="AA274" s="45">
        <f t="shared" si="77"/>
        <v>0</v>
      </c>
    </row>
    <row r="275" spans="2:27" x14ac:dyDescent="0.25">
      <c r="B275" s="2"/>
      <c r="F275" s="22">
        <v>272</v>
      </c>
      <c r="G275" s="44">
        <f t="shared" si="78"/>
        <v>1.3401477229710941</v>
      </c>
      <c r="H275" s="44">
        <f t="shared" si="79"/>
        <v>1.4623877568690931</v>
      </c>
      <c r="I275" s="44">
        <f t="shared" si="80"/>
        <v>2.4614166337870707</v>
      </c>
      <c r="J275" s="44">
        <f t="shared" si="81"/>
        <v>3.5826855446030472</v>
      </c>
      <c r="K275" s="44">
        <f t="shared" si="82"/>
        <v>464.48740200868286</v>
      </c>
      <c r="L275" s="44">
        <f t="shared" si="83"/>
        <v>529.47782724305307</v>
      </c>
      <c r="M275" s="44">
        <f t="shared" si="84"/>
        <v>821.71833826884199</v>
      </c>
      <c r="N275" s="44">
        <f t="shared" si="85"/>
        <v>1178.9492745290006</v>
      </c>
      <c r="O275" s="44">
        <f>SUM(IF(Calculator!$C$4&gt;=F275,G275,0),IF(Calculator!$C$5&gt;=F275,H275,0),IF(Calculator!$C$6&gt;=F275,I275,0),IF(Calculator!$C$7&gt;=F275,J275,0))</f>
        <v>0</v>
      </c>
      <c r="P275" s="44">
        <f t="shared" si="76"/>
        <v>0</v>
      </c>
      <c r="Q275" s="44">
        <f>IF(MAX(Calculator!$C$4:$C$7)&gt;=F275, Calculator!$C$11, 0)</f>
        <v>0</v>
      </c>
      <c r="R275" s="44">
        <f t="shared" si="69"/>
        <v>1.4106818136537833</v>
      </c>
      <c r="S275" s="44">
        <f t="shared" si="70"/>
        <v>1.5393555335464137</v>
      </c>
      <c r="T275" s="44">
        <f t="shared" si="71"/>
        <v>2.5909648776706007</v>
      </c>
      <c r="U275" s="44">
        <f t="shared" si="71"/>
        <v>3.7712479416874185</v>
      </c>
      <c r="V275" s="44">
        <f t="shared" si="72"/>
        <v>488.93410737756091</v>
      </c>
      <c r="W275" s="44">
        <f t="shared" si="73"/>
        <v>557.34508130847689</v>
      </c>
      <c r="X275" s="44">
        <f t="shared" si="74"/>
        <v>864.96667186193895</v>
      </c>
      <c r="Y275" s="44">
        <f t="shared" si="74"/>
        <v>1240.9992363463166</v>
      </c>
      <c r="Z275" s="44">
        <f t="shared" si="75"/>
        <v>0</v>
      </c>
      <c r="AA275" s="45">
        <f t="shared" si="77"/>
        <v>0</v>
      </c>
    </row>
    <row r="276" spans="2:27" x14ac:dyDescent="0.25">
      <c r="B276" s="2"/>
      <c r="F276" s="22">
        <v>273</v>
      </c>
      <c r="G276" s="44">
        <f t="shared" si="78"/>
        <v>1.3390662042675041</v>
      </c>
      <c r="H276" s="44">
        <f t="shared" si="79"/>
        <v>1.4610211288315569</v>
      </c>
      <c r="I276" s="44">
        <f t="shared" si="80"/>
        <v>2.4597221844865578</v>
      </c>
      <c r="J276" s="44">
        <f t="shared" si="81"/>
        <v>3.5803781647056114</v>
      </c>
      <c r="K276" s="44">
        <f t="shared" si="82"/>
        <v>465.82646821295037</v>
      </c>
      <c r="L276" s="44">
        <f t="shared" si="83"/>
        <v>530.93884837188466</v>
      </c>
      <c r="M276" s="44">
        <f t="shared" si="84"/>
        <v>824.1780604533285</v>
      </c>
      <c r="N276" s="44">
        <f t="shared" si="85"/>
        <v>1182.5296526937061</v>
      </c>
      <c r="O276" s="44">
        <f>SUM(IF(Calculator!$C$4&gt;=F276,G276,0),IF(Calculator!$C$5&gt;=F276,H276,0),IF(Calculator!$C$6&gt;=F276,I276,0),IF(Calculator!$C$7&gt;=F276,J276,0))</f>
        <v>0</v>
      </c>
      <c r="P276" s="44">
        <f t="shared" si="76"/>
        <v>0</v>
      </c>
      <c r="Q276" s="44">
        <f>IF(MAX(Calculator!$C$4:$C$7)&gt;=F276, Calculator!$C$11, 0)</f>
        <v>0</v>
      </c>
      <c r="R276" s="44">
        <f t="shared" si="69"/>
        <v>1.4095433729131623</v>
      </c>
      <c r="S276" s="44">
        <f t="shared" si="70"/>
        <v>1.5379169777174284</v>
      </c>
      <c r="T276" s="44">
        <f t="shared" si="71"/>
        <v>2.5891812468279558</v>
      </c>
      <c r="U276" s="44">
        <f t="shared" si="71"/>
        <v>3.7688191207427493</v>
      </c>
      <c r="V276" s="44">
        <f t="shared" si="72"/>
        <v>490.34365075047413</v>
      </c>
      <c r="W276" s="44">
        <f t="shared" si="73"/>
        <v>558.88299828619438</v>
      </c>
      <c r="X276" s="44">
        <f t="shared" si="74"/>
        <v>867.55585310876688</v>
      </c>
      <c r="Y276" s="44">
        <f t="shared" si="74"/>
        <v>1244.7680554670592</v>
      </c>
      <c r="Z276" s="44">
        <f t="shared" si="75"/>
        <v>0</v>
      </c>
      <c r="AA276" s="45">
        <f t="shared" si="77"/>
        <v>0</v>
      </c>
    </row>
    <row r="277" spans="2:27" x14ac:dyDescent="0.25">
      <c r="B277" s="2"/>
      <c r="F277" s="22">
        <v>274</v>
      </c>
      <c r="G277" s="44">
        <f t="shared" si="78"/>
        <v>1.3379895079584436</v>
      </c>
      <c r="H277" s="44">
        <f t="shared" si="79"/>
        <v>1.4596607677613949</v>
      </c>
      <c r="I277" s="44">
        <f t="shared" si="80"/>
        <v>2.4580351318654325</v>
      </c>
      <c r="J277" s="44">
        <f t="shared" si="81"/>
        <v>3.5780807557724215</v>
      </c>
      <c r="K277" s="44">
        <f t="shared" si="82"/>
        <v>467.16445772090884</v>
      </c>
      <c r="L277" s="44">
        <f t="shared" si="83"/>
        <v>532.39850913964608</v>
      </c>
      <c r="M277" s="44">
        <f t="shared" si="84"/>
        <v>826.63609558519397</v>
      </c>
      <c r="N277" s="44">
        <f t="shared" si="85"/>
        <v>1186.1077334494785</v>
      </c>
      <c r="O277" s="44">
        <f>SUM(IF(Calculator!$C$4&gt;=F277,G277,0),IF(Calculator!$C$5&gt;=F277,H277,0),IF(Calculator!$C$6&gt;=F277,I277,0),IF(Calculator!$C$7&gt;=F277,J277,0))</f>
        <v>0</v>
      </c>
      <c r="P277" s="44">
        <f t="shared" si="76"/>
        <v>0</v>
      </c>
      <c r="Q277" s="44">
        <f>IF(MAX(Calculator!$C$4:$C$7)&gt;=F277, Calculator!$C$11, 0)</f>
        <v>0</v>
      </c>
      <c r="R277" s="44">
        <f t="shared" si="69"/>
        <v>1.4084100083773092</v>
      </c>
      <c r="S277" s="44">
        <f t="shared" si="70"/>
        <v>1.5364850186962051</v>
      </c>
      <c r="T277" s="44">
        <f t="shared" si="71"/>
        <v>2.5874054019636135</v>
      </c>
      <c r="U277" s="44">
        <f t="shared" si="71"/>
        <v>3.7664007955499175</v>
      </c>
      <c r="V277" s="44">
        <f t="shared" si="72"/>
        <v>491.75206075885143</v>
      </c>
      <c r="W277" s="44">
        <f t="shared" si="73"/>
        <v>560.4194833048906</v>
      </c>
      <c r="X277" s="44">
        <f t="shared" si="74"/>
        <v>870.14325851073056</v>
      </c>
      <c r="Y277" s="44">
        <f t="shared" si="74"/>
        <v>1248.534456262609</v>
      </c>
      <c r="Z277" s="44">
        <f t="shared" si="75"/>
        <v>0</v>
      </c>
      <c r="AA277" s="45">
        <f t="shared" si="77"/>
        <v>0</v>
      </c>
    </row>
    <row r="278" spans="2:27" x14ac:dyDescent="0.25">
      <c r="B278" s="2"/>
      <c r="F278" s="22">
        <v>275</v>
      </c>
      <c r="G278" s="44">
        <f t="shared" si="78"/>
        <v>1.3369175950586405</v>
      </c>
      <c r="H278" s="44">
        <f t="shared" si="79"/>
        <v>1.4583066222047463</v>
      </c>
      <c r="I278" s="44">
        <f t="shared" si="80"/>
        <v>2.4563554167903225</v>
      </c>
      <c r="J278" s="44">
        <f t="shared" si="81"/>
        <v>3.5757932385220048</v>
      </c>
      <c r="K278" s="44">
        <f t="shared" si="82"/>
        <v>468.50137531596749</v>
      </c>
      <c r="L278" s="44">
        <f t="shared" si="83"/>
        <v>533.85681576185084</v>
      </c>
      <c r="M278" s="44">
        <f t="shared" si="84"/>
        <v>829.09245100198427</v>
      </c>
      <c r="N278" s="44">
        <f t="shared" si="85"/>
        <v>1189.6835266880005</v>
      </c>
      <c r="O278" s="44">
        <f>SUM(IF(Calculator!$C$4&gt;=F278,G278,0),IF(Calculator!$C$5&gt;=F278,H278,0),IF(Calculator!$C$6&gt;=F278,I278,0),IF(Calculator!$C$7&gt;=F278,J278,0))</f>
        <v>0</v>
      </c>
      <c r="P278" s="44">
        <f t="shared" si="76"/>
        <v>0</v>
      </c>
      <c r="Q278" s="44">
        <f>IF(MAX(Calculator!$C$4:$C$7)&gt;=F278, Calculator!$C$11, 0)</f>
        <v>0</v>
      </c>
      <c r="R278" s="44">
        <f t="shared" si="69"/>
        <v>1.4072816790090954</v>
      </c>
      <c r="S278" s="44">
        <f t="shared" si="70"/>
        <v>1.5350596023207856</v>
      </c>
      <c r="T278" s="44">
        <f t="shared" si="71"/>
        <v>2.5856372808319188</v>
      </c>
      <c r="U278" s="44">
        <f t="shared" si="71"/>
        <v>3.7639928826547422</v>
      </c>
      <c r="V278" s="44">
        <f t="shared" si="72"/>
        <v>493.15934243786052</v>
      </c>
      <c r="W278" s="44">
        <f t="shared" si="73"/>
        <v>561.95454290721148</v>
      </c>
      <c r="X278" s="44">
        <f t="shared" si="74"/>
        <v>872.72889579156242</v>
      </c>
      <c r="Y278" s="44">
        <f t="shared" si="74"/>
        <v>1252.2984491452637</v>
      </c>
      <c r="Z278" s="44">
        <f t="shared" si="75"/>
        <v>0</v>
      </c>
      <c r="AA278" s="45">
        <f t="shared" si="77"/>
        <v>0</v>
      </c>
    </row>
    <row r="279" spans="2:27" x14ac:dyDescent="0.25">
      <c r="B279" s="2"/>
      <c r="F279" s="22">
        <v>276</v>
      </c>
      <c r="G279" s="44">
        <f t="shared" si="78"/>
        <v>1.3358504270382967</v>
      </c>
      <c r="H279" s="44">
        <f t="shared" si="79"/>
        <v>1.4569586413153519</v>
      </c>
      <c r="I279" s="44">
        <f t="shared" si="80"/>
        <v>2.4546829808135637</v>
      </c>
      <c r="J279" s="44">
        <f t="shared" si="81"/>
        <v>3.5735155345888305</v>
      </c>
      <c r="K279" s="44">
        <f t="shared" si="82"/>
        <v>469.83722574300577</v>
      </c>
      <c r="L279" s="44">
        <f t="shared" si="83"/>
        <v>535.31377440316624</v>
      </c>
      <c r="M279" s="44">
        <f t="shared" si="84"/>
        <v>831.54713398279785</v>
      </c>
      <c r="N279" s="44">
        <f t="shared" si="85"/>
        <v>1193.2570422225892</v>
      </c>
      <c r="O279" s="44">
        <f>SUM(IF(Calculator!$C$4&gt;=F279,G279,0),IF(Calculator!$C$5&gt;=F279,H279,0),IF(Calculator!$C$6&gt;=F279,I279,0),IF(Calculator!$C$7&gt;=F279,J279,0))</f>
        <v>0</v>
      </c>
      <c r="P279" s="44">
        <f t="shared" si="76"/>
        <v>0</v>
      </c>
      <c r="Q279" s="44">
        <f>IF(MAX(Calculator!$C$4:$C$7)&gt;=F279, Calculator!$C$11, 0)</f>
        <v>0</v>
      </c>
      <c r="R279" s="44">
        <f t="shared" si="69"/>
        <v>1.4061583442508387</v>
      </c>
      <c r="S279" s="44">
        <f t="shared" si="70"/>
        <v>1.5336406750687916</v>
      </c>
      <c r="T279" s="44">
        <f t="shared" si="71"/>
        <v>2.5838768219090147</v>
      </c>
      <c r="U279" s="44">
        <f t="shared" si="71"/>
        <v>3.7615952995671904</v>
      </c>
      <c r="V279" s="44">
        <f t="shared" si="72"/>
        <v>494.56550078211137</v>
      </c>
      <c r="W279" s="44">
        <f t="shared" si="73"/>
        <v>563.48818358228027</v>
      </c>
      <c r="X279" s="44">
        <f t="shared" si="74"/>
        <v>875.31277261347145</v>
      </c>
      <c r="Y279" s="44">
        <f t="shared" si="74"/>
        <v>1256.0600444448307</v>
      </c>
      <c r="Z279" s="44">
        <f t="shared" si="75"/>
        <v>0</v>
      </c>
      <c r="AA279" s="45">
        <f t="shared" si="77"/>
        <v>0</v>
      </c>
    </row>
    <row r="280" spans="2:27" x14ac:dyDescent="0.25">
      <c r="B280" s="2"/>
      <c r="F280" s="22">
        <v>277</v>
      </c>
      <c r="G280" s="44">
        <f t="shared" si="78"/>
        <v>1.3347879658161359</v>
      </c>
      <c r="H280" s="44">
        <f t="shared" si="79"/>
        <v>1.4556167748452045</v>
      </c>
      <c r="I280" s="44">
        <f t="shared" si="80"/>
        <v>2.4530177661627919</v>
      </c>
      <c r="J280" s="44">
        <f t="shared" si="81"/>
        <v>3.5712475665094479</v>
      </c>
      <c r="K280" s="44">
        <f t="shared" si="82"/>
        <v>471.17201370882191</v>
      </c>
      <c r="L280" s="44">
        <f t="shared" si="83"/>
        <v>536.76939117801146</v>
      </c>
      <c r="M280" s="44">
        <f t="shared" si="84"/>
        <v>834.00015174896066</v>
      </c>
      <c r="N280" s="44">
        <f t="shared" si="85"/>
        <v>1196.8282897890988</v>
      </c>
      <c r="O280" s="44">
        <f>SUM(IF(Calculator!$C$4&gt;=F280,G280,0),IF(Calculator!$C$5&gt;=F280,H280,0),IF(Calculator!$C$6&gt;=F280,I280,0),IF(Calculator!$C$7&gt;=F280,J280,0))</f>
        <v>0</v>
      </c>
      <c r="P280" s="44">
        <f t="shared" si="76"/>
        <v>0</v>
      </c>
      <c r="Q280" s="44">
        <f>IF(MAX(Calculator!$C$4:$C$7)&gt;=F280, Calculator!$C$11, 0)</f>
        <v>0</v>
      </c>
      <c r="R280" s="44">
        <f t="shared" si="69"/>
        <v>1.4050399640169853</v>
      </c>
      <c r="S280" s="44">
        <f t="shared" si="70"/>
        <v>1.5322281840475838</v>
      </c>
      <c r="T280" s="44">
        <f t="shared" si="71"/>
        <v>2.5821239643818865</v>
      </c>
      <c r="U280" s="44">
        <f t="shared" si="71"/>
        <v>3.7592079647467873</v>
      </c>
      <c r="V280" s="44">
        <f t="shared" si="72"/>
        <v>495.97054074612834</v>
      </c>
      <c r="W280" s="44">
        <f t="shared" si="73"/>
        <v>565.02041176632792</v>
      </c>
      <c r="X280" s="44">
        <f t="shared" si="74"/>
        <v>877.89489657785339</v>
      </c>
      <c r="Y280" s="44">
        <f t="shared" si="74"/>
        <v>1259.8192524095778</v>
      </c>
      <c r="Z280" s="44">
        <f t="shared" si="75"/>
        <v>0</v>
      </c>
      <c r="AA280" s="45">
        <f t="shared" si="77"/>
        <v>0</v>
      </c>
    </row>
    <row r="281" spans="2:27" x14ac:dyDescent="0.25">
      <c r="B281" s="2"/>
      <c r="F281" s="22">
        <v>278</v>
      </c>
      <c r="G281" s="44">
        <f t="shared" si="78"/>
        <v>1.3337301737525917</v>
      </c>
      <c r="H281" s="44">
        <f t="shared" si="79"/>
        <v>1.4542809731353861</v>
      </c>
      <c r="I281" s="44">
        <f t="shared" si="80"/>
        <v>2.4513597157307458</v>
      </c>
      <c r="J281" s="44">
        <f t="shared" si="81"/>
        <v>3.5689892577088997</v>
      </c>
      <c r="K281" s="44">
        <f t="shared" si="82"/>
        <v>472.50574388257451</v>
      </c>
      <c r="L281" s="44">
        <f t="shared" si="83"/>
        <v>538.22367215114684</v>
      </c>
      <c r="M281" s="44">
        <f t="shared" si="84"/>
        <v>836.45151146469141</v>
      </c>
      <c r="N281" s="44">
        <f t="shared" si="85"/>
        <v>1200.3972790468076</v>
      </c>
      <c r="O281" s="44">
        <f>SUM(IF(Calculator!$C$4&gt;=F281,G281,0),IF(Calculator!$C$5&gt;=F281,H281,0),IF(Calculator!$C$6&gt;=F281,I281,0),IF(Calculator!$C$7&gt;=F281,J281,0))</f>
        <v>0</v>
      </c>
      <c r="P281" s="44">
        <f t="shared" si="76"/>
        <v>0</v>
      </c>
      <c r="Q281" s="44">
        <f>IF(MAX(Calculator!$C$4:$C$7)&gt;=F281, Calculator!$C$11, 0)</f>
        <v>0</v>
      </c>
      <c r="R281" s="44">
        <f t="shared" si="69"/>
        <v>1.4039264986869386</v>
      </c>
      <c r="S281" s="44">
        <f t="shared" si="70"/>
        <v>1.530822076984617</v>
      </c>
      <c r="T281" s="44">
        <f t="shared" si="71"/>
        <v>2.5803786481376272</v>
      </c>
      <c r="U281" s="44">
        <f t="shared" si="71"/>
        <v>3.7568307975883157</v>
      </c>
      <c r="V281" s="44">
        <f t="shared" si="72"/>
        <v>497.37446724481532</v>
      </c>
      <c r="W281" s="44">
        <f t="shared" si="73"/>
        <v>566.5512338433125</v>
      </c>
      <c r="X281" s="44">
        <f t="shared" si="74"/>
        <v>880.47527522599103</v>
      </c>
      <c r="Y281" s="44">
        <f t="shared" si="74"/>
        <v>1263.576083207166</v>
      </c>
      <c r="Z281" s="44">
        <f t="shared" si="75"/>
        <v>0</v>
      </c>
      <c r="AA281" s="45">
        <f t="shared" si="77"/>
        <v>0</v>
      </c>
    </row>
    <row r="282" spans="2:27" x14ac:dyDescent="0.25">
      <c r="B282" s="2"/>
      <c r="F282" s="22">
        <v>279</v>
      </c>
      <c r="G282" s="44">
        <f t="shared" si="78"/>
        <v>1.3326770136431114</v>
      </c>
      <c r="H282" s="44">
        <f t="shared" si="79"/>
        <v>1.4529511871070679</v>
      </c>
      <c r="I282" s="44">
        <f t="shared" si="80"/>
        <v>2.4497087730652405</v>
      </c>
      <c r="J282" s="44">
        <f t="shared" si="81"/>
        <v>3.5667405324873696</v>
      </c>
      <c r="K282" s="44">
        <f t="shared" si="82"/>
        <v>473.8384208962176</v>
      </c>
      <c r="L282" s="44">
        <f t="shared" si="83"/>
        <v>539.67662333825388</v>
      </c>
      <c r="M282" s="44">
        <f t="shared" si="84"/>
        <v>838.90122023775666</v>
      </c>
      <c r="N282" s="44">
        <f t="shared" si="85"/>
        <v>1203.9640195792949</v>
      </c>
      <c r="O282" s="44">
        <f>SUM(IF(Calculator!$C$4&gt;=F282,G282,0),IF(Calculator!$C$5&gt;=F282,H282,0),IF(Calculator!$C$6&gt;=F282,I282,0),IF(Calculator!$C$7&gt;=F282,J282,0))</f>
        <v>0</v>
      </c>
      <c r="P282" s="44">
        <f t="shared" si="76"/>
        <v>0</v>
      </c>
      <c r="Q282" s="44">
        <f>IF(MAX(Calculator!$C$4:$C$7)&gt;=F282, Calculator!$C$11, 0)</f>
        <v>0</v>
      </c>
      <c r="R282" s="44">
        <f t="shared" si="69"/>
        <v>1.4028179090980122</v>
      </c>
      <c r="S282" s="44">
        <f t="shared" si="70"/>
        <v>1.5294223022179663</v>
      </c>
      <c r="T282" s="44">
        <f t="shared" si="71"/>
        <v>2.5786408137528847</v>
      </c>
      <c r="U282" s="44">
        <f t="shared" si="71"/>
        <v>3.7544637184077576</v>
      </c>
      <c r="V282" s="44">
        <f t="shared" si="72"/>
        <v>498.77728515391328</v>
      </c>
      <c r="W282" s="44">
        <f t="shared" si="73"/>
        <v>568.08065614553038</v>
      </c>
      <c r="X282" s="44">
        <f t="shared" si="74"/>
        <v>883.05391603974385</v>
      </c>
      <c r="Y282" s="44">
        <f t="shared" si="74"/>
        <v>1267.3305469255736</v>
      </c>
      <c r="Z282" s="44">
        <f t="shared" si="75"/>
        <v>0</v>
      </c>
      <c r="AA282" s="45">
        <f t="shared" si="77"/>
        <v>0</v>
      </c>
    </row>
    <row r="283" spans="2:27" x14ac:dyDescent="0.25">
      <c r="B283" s="2"/>
      <c r="F283" s="22">
        <v>280</v>
      </c>
      <c r="G283" s="44">
        <f t="shared" si="78"/>
        <v>1.3316284487115944</v>
      </c>
      <c r="H283" s="44">
        <f t="shared" si="79"/>
        <v>1.4516273682526859</v>
      </c>
      <c r="I283" s="44">
        <f t="shared" si="80"/>
        <v>2.4480648823593385</v>
      </c>
      <c r="J283" s="44">
        <f t="shared" si="81"/>
        <v>3.5645013160070826</v>
      </c>
      <c r="K283" s="44">
        <f t="shared" si="82"/>
        <v>475.17004934492917</v>
      </c>
      <c r="L283" s="44">
        <f t="shared" si="83"/>
        <v>541.12825070650661</v>
      </c>
      <c r="M283" s="44">
        <f t="shared" si="84"/>
        <v>841.34928512011595</v>
      </c>
      <c r="N283" s="44">
        <f t="shared" si="85"/>
        <v>1207.5285208953021</v>
      </c>
      <c r="O283" s="44">
        <f>SUM(IF(Calculator!$C$4&gt;=F283,G283,0),IF(Calculator!$C$5&gt;=F283,H283,0),IF(Calculator!$C$6&gt;=F283,I283,0),IF(Calculator!$C$7&gt;=F283,J283,0))</f>
        <v>0</v>
      </c>
      <c r="P283" s="44">
        <f t="shared" si="76"/>
        <v>0</v>
      </c>
      <c r="Q283" s="44">
        <f>IF(MAX(Calculator!$C$4:$C$7)&gt;=F283, Calculator!$C$11, 0)</f>
        <v>0</v>
      </c>
      <c r="R283" s="44">
        <f t="shared" si="69"/>
        <v>1.4017141565385205</v>
      </c>
      <c r="S283" s="44">
        <f t="shared" si="70"/>
        <v>1.5280288086870379</v>
      </c>
      <c r="T283" s="44">
        <f t="shared" si="71"/>
        <v>2.5769104024835143</v>
      </c>
      <c r="U283" s="44">
        <f t="shared" si="71"/>
        <v>3.7521066484285082</v>
      </c>
      <c r="V283" s="44">
        <f t="shared" si="72"/>
        <v>500.17899931045179</v>
      </c>
      <c r="W283" s="44">
        <f t="shared" si="73"/>
        <v>569.60868495421755</v>
      </c>
      <c r="X283" s="44">
        <f t="shared" si="74"/>
        <v>885.63082644222732</v>
      </c>
      <c r="Y283" s="44">
        <f t="shared" si="74"/>
        <v>1271.0826535740023</v>
      </c>
      <c r="Z283" s="44">
        <f t="shared" si="75"/>
        <v>0</v>
      </c>
      <c r="AA283" s="45">
        <f t="shared" si="77"/>
        <v>0</v>
      </c>
    </row>
    <row r="284" spans="2:27" x14ac:dyDescent="0.25">
      <c r="B284" s="2"/>
      <c r="F284" s="22">
        <v>281</v>
      </c>
      <c r="G284" s="44">
        <f t="shared" si="78"/>
        <v>1.3305844426039461</v>
      </c>
      <c r="H284" s="44">
        <f t="shared" si="79"/>
        <v>1.4503094686272793</v>
      </c>
      <c r="I284" s="44">
        <f t="shared" si="80"/>
        <v>2.4464279884417026</v>
      </c>
      <c r="J284" s="44">
        <f t="shared" si="81"/>
        <v>3.5622715342794589</v>
      </c>
      <c r="K284" s="44">
        <f t="shared" si="82"/>
        <v>476.5006337875331</v>
      </c>
      <c r="L284" s="44">
        <f t="shared" si="83"/>
        <v>542.57856017513393</v>
      </c>
      <c r="M284" s="44">
        <f t="shared" si="84"/>
        <v>843.79571310855761</v>
      </c>
      <c r="N284" s="44">
        <f t="shared" si="85"/>
        <v>1211.0907924295816</v>
      </c>
      <c r="O284" s="44">
        <f>SUM(IF(Calculator!$C$4&gt;=F284,G284,0),IF(Calculator!$C$5&gt;=F284,H284,0),IF(Calculator!$C$6&gt;=F284,I284,0),IF(Calculator!$C$7&gt;=F284,J284,0))</f>
        <v>0</v>
      </c>
      <c r="P284" s="44">
        <f t="shared" si="76"/>
        <v>0</v>
      </c>
      <c r="Q284" s="44">
        <f>IF(MAX(Calculator!$C$4:$C$7)&gt;=F284, Calculator!$C$11, 0)</f>
        <v>0</v>
      </c>
      <c r="R284" s="44">
        <f t="shared" si="69"/>
        <v>1.4006152027409959</v>
      </c>
      <c r="S284" s="44">
        <f t="shared" si="70"/>
        <v>1.5266415459234519</v>
      </c>
      <c r="T284" s="44">
        <f t="shared" si="71"/>
        <v>2.5751873562544239</v>
      </c>
      <c r="U284" s="44">
        <f t="shared" si="71"/>
        <v>3.7497595097678516</v>
      </c>
      <c r="V284" s="44">
        <f t="shared" si="72"/>
        <v>501.57961451319278</v>
      </c>
      <c r="W284" s="44">
        <f t="shared" si="73"/>
        <v>571.13532650014099</v>
      </c>
      <c r="X284" s="44">
        <f t="shared" si="74"/>
        <v>888.20601379848176</v>
      </c>
      <c r="Y284" s="44">
        <f t="shared" si="74"/>
        <v>1274.8324130837702</v>
      </c>
      <c r="Z284" s="44">
        <f t="shared" si="75"/>
        <v>0</v>
      </c>
      <c r="AA284" s="45">
        <f t="shared" si="77"/>
        <v>0</v>
      </c>
    </row>
    <row r="285" spans="2:27" x14ac:dyDescent="0.25">
      <c r="B285" s="2"/>
      <c r="F285" s="22">
        <v>282</v>
      </c>
      <c r="G285" s="44">
        <f t="shared" si="78"/>
        <v>1.3295449593817561</v>
      </c>
      <c r="H285" s="44">
        <f t="shared" si="79"/>
        <v>1.4489974408399879</v>
      </c>
      <c r="I285" s="44">
        <f t="shared" si="80"/>
        <v>2.4447980367671223</v>
      </c>
      <c r="J285" s="44">
        <f t="shared" si="81"/>
        <v>3.5600511141524884</v>
      </c>
      <c r="K285" s="44">
        <f t="shared" si="82"/>
        <v>477.83017874691484</v>
      </c>
      <c r="L285" s="44">
        <f t="shared" si="83"/>
        <v>544.02755761597393</v>
      </c>
      <c r="M285" s="44">
        <f t="shared" si="84"/>
        <v>846.24051114532472</v>
      </c>
      <c r="N285" s="44">
        <f t="shared" si="85"/>
        <v>1214.650843543734</v>
      </c>
      <c r="O285" s="44">
        <f>SUM(IF(Calculator!$C$4&gt;=F285,G285,0),IF(Calculator!$C$5&gt;=F285,H285,0),IF(Calculator!$C$6&gt;=F285,I285,0),IF(Calculator!$C$7&gt;=F285,J285,0))</f>
        <v>0</v>
      </c>
      <c r="P285" s="44">
        <f t="shared" si="76"/>
        <v>0</v>
      </c>
      <c r="Q285" s="44">
        <f>IF(MAX(Calculator!$C$4:$C$7)&gt;=F285, Calculator!$C$11, 0)</f>
        <v>0</v>
      </c>
      <c r="R285" s="44">
        <f t="shared" si="69"/>
        <v>1.3995210098755329</v>
      </c>
      <c r="S285" s="44">
        <f t="shared" si="70"/>
        <v>1.5252604640420926</v>
      </c>
      <c r="T285" s="44">
        <f t="shared" si="71"/>
        <v>2.5734716176496026</v>
      </c>
      <c r="U285" s="44">
        <f t="shared" si="71"/>
        <v>3.747422225423672</v>
      </c>
      <c r="V285" s="44">
        <f t="shared" si="72"/>
        <v>502.97913552306829</v>
      </c>
      <c r="W285" s="44">
        <f t="shared" si="73"/>
        <v>572.66058696418315</v>
      </c>
      <c r="X285" s="44">
        <f t="shared" si="74"/>
        <v>890.77948541613137</v>
      </c>
      <c r="Y285" s="44">
        <f t="shared" si="74"/>
        <v>1278.5798353091939</v>
      </c>
      <c r="Z285" s="44">
        <f t="shared" si="75"/>
        <v>0</v>
      </c>
      <c r="AA285" s="45">
        <f t="shared" si="77"/>
        <v>0</v>
      </c>
    </row>
    <row r="286" spans="2:27" x14ac:dyDescent="0.25">
      <c r="B286" s="2"/>
      <c r="F286" s="22">
        <v>283</v>
      </c>
      <c r="G286" s="44">
        <f t="shared" si="78"/>
        <v>1.32850996351609</v>
      </c>
      <c r="H286" s="44">
        <f t="shared" si="79"/>
        <v>1.4476912380457161</v>
      </c>
      <c r="I286" s="44">
        <f t="shared" si="80"/>
        <v>2.4431749734072188</v>
      </c>
      <c r="J286" s="44">
        <f t="shared" si="81"/>
        <v>3.5578399832983476</v>
      </c>
      <c r="K286" s="44">
        <f t="shared" si="82"/>
        <v>479.15868871043091</v>
      </c>
      <c r="L286" s="44">
        <f t="shared" si="83"/>
        <v>545.4752488540197</v>
      </c>
      <c r="M286" s="44">
        <f t="shared" si="84"/>
        <v>848.68368611873188</v>
      </c>
      <c r="N286" s="44">
        <f t="shared" si="85"/>
        <v>1218.2086835270325</v>
      </c>
      <c r="O286" s="44">
        <f>SUM(IF(Calculator!$C$4&gt;=F286,G286,0),IF(Calculator!$C$5&gt;=F286,H286,0),IF(Calculator!$C$6&gt;=F286,I286,0),IF(Calculator!$C$7&gt;=F286,J286,0))</f>
        <v>0</v>
      </c>
      <c r="P286" s="44">
        <f t="shared" si="76"/>
        <v>0</v>
      </c>
      <c r="Q286" s="44">
        <f>IF(MAX(Calculator!$C$4:$C$7)&gt;=F286, Calculator!$C$11, 0)</f>
        <v>0</v>
      </c>
      <c r="R286" s="44">
        <f t="shared" si="69"/>
        <v>1.3984315405432526</v>
      </c>
      <c r="S286" s="44">
        <f t="shared" si="70"/>
        <v>1.5238855137323328</v>
      </c>
      <c r="T286" s="44">
        <f t="shared" si="71"/>
        <v>2.5717631299023358</v>
      </c>
      <c r="U286" s="44">
        <f t="shared" si="71"/>
        <v>3.7450947192614188</v>
      </c>
      <c r="V286" s="44">
        <f t="shared" si="72"/>
        <v>504.37756706361148</v>
      </c>
      <c r="W286" s="44">
        <f t="shared" si="73"/>
        <v>574.18447247791551</v>
      </c>
      <c r="X286" s="44">
        <f t="shared" si="74"/>
        <v>893.35124854603362</v>
      </c>
      <c r="Y286" s="44">
        <f t="shared" si="74"/>
        <v>1282.3249300284554</v>
      </c>
      <c r="Z286" s="44">
        <f t="shared" si="75"/>
        <v>0</v>
      </c>
      <c r="AA286" s="45">
        <f t="shared" si="77"/>
        <v>0</v>
      </c>
    </row>
    <row r="287" spans="2:27" x14ac:dyDescent="0.25">
      <c r="B287" s="2"/>
      <c r="F287" s="22">
        <v>284</v>
      </c>
      <c r="G287" s="44">
        <f t="shared" si="78"/>
        <v>1.3274794198813973</v>
      </c>
      <c r="H287" s="44">
        <f t="shared" si="79"/>
        <v>1.4463908139369404</v>
      </c>
      <c r="I287" s="44">
        <f t="shared" si="80"/>
        <v>2.4415587450413154</v>
      </c>
      <c r="J287" s="44">
        <f t="shared" si="81"/>
        <v>3.5556380702012333</v>
      </c>
      <c r="K287" s="44">
        <f t="shared" si="82"/>
        <v>480.48616813031231</v>
      </c>
      <c r="L287" s="44">
        <f t="shared" si="83"/>
        <v>546.92163966795658</v>
      </c>
      <c r="M287" s="44">
        <f t="shared" si="84"/>
        <v>851.12524486377322</v>
      </c>
      <c r="N287" s="44">
        <f t="shared" si="85"/>
        <v>1221.7643215972337</v>
      </c>
      <c r="O287" s="44">
        <f>SUM(IF(Calculator!$C$4&gt;=F287,G287,0),IF(Calculator!$C$5&gt;=F287,H287,0),IF(Calculator!$C$6&gt;=F287,I287,0),IF(Calculator!$C$7&gt;=F287,J287,0))</f>
        <v>0</v>
      </c>
      <c r="P287" s="44">
        <f t="shared" si="76"/>
        <v>0</v>
      </c>
      <c r="Q287" s="44">
        <f>IF(MAX(Calculator!$C$4:$C$7)&gt;=F287, Calculator!$C$11, 0)</f>
        <v>0</v>
      </c>
      <c r="R287" s="44">
        <f t="shared" si="69"/>
        <v>1.3973467577698919</v>
      </c>
      <c r="S287" s="44">
        <f t="shared" si="70"/>
        <v>1.5225166462494111</v>
      </c>
      <c r="T287" s="44">
        <f t="shared" si="71"/>
        <v>2.5700618368855954</v>
      </c>
      <c r="U287" s="44">
        <f t="shared" si="71"/>
        <v>3.7427769160012985</v>
      </c>
      <c r="V287" s="44">
        <f t="shared" si="72"/>
        <v>505.7749138213814</v>
      </c>
      <c r="W287" s="44">
        <f t="shared" si="73"/>
        <v>575.70698912416481</v>
      </c>
      <c r="X287" s="44">
        <f t="shared" si="74"/>
        <v>895.92131038291927</v>
      </c>
      <c r="Y287" s="44">
        <f t="shared" si="74"/>
        <v>1286.0677069444566</v>
      </c>
      <c r="Z287" s="44">
        <f t="shared" si="75"/>
        <v>0</v>
      </c>
      <c r="AA287" s="45">
        <f t="shared" si="77"/>
        <v>0</v>
      </c>
    </row>
    <row r="288" spans="2:27" x14ac:dyDescent="0.25">
      <c r="B288" s="2"/>
      <c r="F288" s="22">
        <v>285</v>
      </c>
      <c r="G288" s="44">
        <f t="shared" si="78"/>
        <v>1.326453293749529</v>
      </c>
      <c r="H288" s="44">
        <f t="shared" si="79"/>
        <v>1.4450961227356758</v>
      </c>
      <c r="I288" s="44">
        <f t="shared" si="80"/>
        <v>2.4399492989474796</v>
      </c>
      <c r="J288" s="44">
        <f t="shared" si="81"/>
        <v>3.5534453041454301</v>
      </c>
      <c r="K288" s="44">
        <f t="shared" si="82"/>
        <v>481.81262142406183</v>
      </c>
      <c r="L288" s="44">
        <f t="shared" si="83"/>
        <v>548.36673579069225</v>
      </c>
      <c r="M288" s="44">
        <f t="shared" si="84"/>
        <v>853.56519416272067</v>
      </c>
      <c r="N288" s="44">
        <f t="shared" si="85"/>
        <v>1225.3177669013792</v>
      </c>
      <c r="O288" s="44">
        <f>SUM(IF(Calculator!$C$4&gt;=F288,G288,0),IF(Calculator!$C$5&gt;=F288,H288,0),IF(Calculator!$C$6&gt;=F288,I288,0),IF(Calculator!$C$7&gt;=F288,J288,0))</f>
        <v>0</v>
      </c>
      <c r="P288" s="44">
        <f t="shared" si="76"/>
        <v>0</v>
      </c>
      <c r="Q288" s="44">
        <f>IF(MAX(Calculator!$C$4:$C$7)&gt;=F288, Calculator!$C$11, 0)</f>
        <v>0</v>
      </c>
      <c r="R288" s="44">
        <f t="shared" si="69"/>
        <v>1.3962666249995044</v>
      </c>
      <c r="S288" s="44">
        <f t="shared" si="70"/>
        <v>1.5211538134059746</v>
      </c>
      <c r="T288" s="44">
        <f t="shared" si="71"/>
        <v>2.5683676831026103</v>
      </c>
      <c r="U288" s="44">
        <f t="shared" si="71"/>
        <v>3.7404687412057163</v>
      </c>
      <c r="V288" s="44">
        <f t="shared" si="72"/>
        <v>507.1711804463809</v>
      </c>
      <c r="W288" s="44">
        <f t="shared" si="73"/>
        <v>577.22814293757085</v>
      </c>
      <c r="X288" s="44">
        <f t="shared" si="74"/>
        <v>898.48967806602184</v>
      </c>
      <c r="Y288" s="44">
        <f t="shared" si="74"/>
        <v>1289.8081756856623</v>
      </c>
      <c r="Z288" s="44">
        <f t="shared" si="75"/>
        <v>0</v>
      </c>
      <c r="AA288" s="45">
        <f t="shared" si="77"/>
        <v>0</v>
      </c>
    </row>
    <row r="289" spans="2:27" x14ac:dyDescent="0.25">
      <c r="B289" s="2"/>
      <c r="F289" s="22">
        <v>286</v>
      </c>
      <c r="G289" s="44">
        <f t="shared" si="78"/>
        <v>1.3254315507838674</v>
      </c>
      <c r="H289" s="44">
        <f t="shared" si="79"/>
        <v>1.4438071191855884</v>
      </c>
      <c r="I289" s="44">
        <f t="shared" si="80"/>
        <v>2.4383465829937272</v>
      </c>
      <c r="J289" s="44">
        <f t="shared" si="81"/>
        <v>3.551261615203587</v>
      </c>
      <c r="K289" s="44">
        <f t="shared" si="82"/>
        <v>483.13805297484572</v>
      </c>
      <c r="L289" s="44">
        <f t="shared" si="83"/>
        <v>549.81054290987788</v>
      </c>
      <c r="M289" s="44">
        <f t="shared" si="84"/>
        <v>856.00354074571442</v>
      </c>
      <c r="N289" s="44">
        <f t="shared" si="85"/>
        <v>1228.8690285165828</v>
      </c>
      <c r="O289" s="44">
        <f>SUM(IF(Calculator!$C$4&gt;=F289,G289,0),IF(Calculator!$C$5&gt;=F289,H289,0),IF(Calculator!$C$6&gt;=F289,I289,0),IF(Calculator!$C$7&gt;=F289,J289,0))</f>
        <v>0</v>
      </c>
      <c r="P289" s="44">
        <f t="shared" si="76"/>
        <v>0</v>
      </c>
      <c r="Q289" s="44">
        <f>IF(MAX(Calculator!$C$4:$C$7)&gt;=F289, Calculator!$C$11, 0)</f>
        <v>0</v>
      </c>
      <c r="R289" s="44">
        <f t="shared" si="69"/>
        <v>1.3951911060882816</v>
      </c>
      <c r="S289" s="44">
        <f t="shared" si="70"/>
        <v>1.5197969675637772</v>
      </c>
      <c r="T289" s="44">
        <f t="shared" si="71"/>
        <v>2.5666806136776077</v>
      </c>
      <c r="U289" s="44">
        <f t="shared" si="71"/>
        <v>3.7381701212669336</v>
      </c>
      <c r="V289" s="44">
        <f t="shared" si="72"/>
        <v>508.56637155246921</v>
      </c>
      <c r="W289" s="44">
        <f t="shared" si="73"/>
        <v>578.74793990513467</v>
      </c>
      <c r="X289" s="44">
        <f t="shared" si="74"/>
        <v>901.05635867969943</v>
      </c>
      <c r="Y289" s="44">
        <f t="shared" si="74"/>
        <v>1293.5463458069294</v>
      </c>
      <c r="Z289" s="44">
        <f t="shared" si="75"/>
        <v>0</v>
      </c>
      <c r="AA289" s="45">
        <f t="shared" si="77"/>
        <v>0</v>
      </c>
    </row>
    <row r="290" spans="2:27" x14ac:dyDescent="0.25">
      <c r="B290" s="2"/>
      <c r="F290" s="22">
        <v>287</v>
      </c>
      <c r="G290" s="44">
        <f t="shared" si="78"/>
        <v>1.3244141570335586</v>
      </c>
      <c r="H290" s="44">
        <f t="shared" si="79"/>
        <v>1.4425237585442481</v>
      </c>
      <c r="I290" s="44">
        <f t="shared" si="80"/>
        <v>2.4367505456293808</v>
      </c>
      <c r="J290" s="44">
        <f t="shared" si="81"/>
        <v>3.5490869342252029</v>
      </c>
      <c r="K290" s="44">
        <f t="shared" si="82"/>
        <v>484.46246713187929</v>
      </c>
      <c r="L290" s="44">
        <f t="shared" si="83"/>
        <v>551.25306666842209</v>
      </c>
      <c r="M290" s="44">
        <f t="shared" si="84"/>
        <v>858.44029129134378</v>
      </c>
      <c r="N290" s="44">
        <f t="shared" si="85"/>
        <v>1232.418115450808</v>
      </c>
      <c r="O290" s="44">
        <f>SUM(IF(Calculator!$C$4&gt;=F290,G290,0),IF(Calculator!$C$5&gt;=F290,H290,0),IF(Calculator!$C$6&gt;=F290,I290,0),IF(Calculator!$C$7&gt;=F290,J290,0))</f>
        <v>0</v>
      </c>
      <c r="P290" s="44">
        <f t="shared" si="76"/>
        <v>0</v>
      </c>
      <c r="Q290" s="44">
        <f>IF(MAX(Calculator!$C$4:$C$7)&gt;=F290, Calculator!$C$11, 0)</f>
        <v>0</v>
      </c>
      <c r="R290" s="44">
        <f t="shared" si="69"/>
        <v>1.3941201652984827</v>
      </c>
      <c r="S290" s="44">
        <f t="shared" si="70"/>
        <v>1.5184460616255244</v>
      </c>
      <c r="T290" s="44">
        <f t="shared" si="71"/>
        <v>2.5650005743467168</v>
      </c>
      <c r="U290" s="44">
        <f t="shared" si="71"/>
        <v>3.7358809833949507</v>
      </c>
      <c r="V290" s="44">
        <f t="shared" si="72"/>
        <v>509.9604917177677</v>
      </c>
      <c r="W290" s="44">
        <f t="shared" si="73"/>
        <v>580.26638596676014</v>
      </c>
      <c r="X290" s="44">
        <f t="shared" si="74"/>
        <v>903.62135925404618</v>
      </c>
      <c r="Y290" s="44">
        <f t="shared" si="74"/>
        <v>1297.2822267903243</v>
      </c>
      <c r="Z290" s="44">
        <f t="shared" si="75"/>
        <v>0</v>
      </c>
      <c r="AA290" s="45">
        <f t="shared" si="77"/>
        <v>0</v>
      </c>
    </row>
    <row r="291" spans="2:27" x14ac:dyDescent="0.25">
      <c r="B291" s="2"/>
      <c r="F291" s="22">
        <v>288</v>
      </c>
      <c r="G291" s="44">
        <f t="shared" si="78"/>
        <v>1.3234010789278567</v>
      </c>
      <c r="H291" s="44">
        <f t="shared" si="79"/>
        <v>1.4412459965755322</v>
      </c>
      <c r="I291" s="44">
        <f t="shared" si="80"/>
        <v>2.4351611358765934</v>
      </c>
      <c r="J291" s="44">
        <f t="shared" si="81"/>
        <v>3.5469211928253301</v>
      </c>
      <c r="K291" s="44">
        <f t="shared" si="82"/>
        <v>485.78586821080717</v>
      </c>
      <c r="L291" s="44">
        <f t="shared" si="83"/>
        <v>552.6943126649976</v>
      </c>
      <c r="M291" s="44">
        <f t="shared" si="84"/>
        <v>860.87545242722035</v>
      </c>
      <c r="N291" s="44">
        <f t="shared" si="85"/>
        <v>1235.9650366436333</v>
      </c>
      <c r="O291" s="44">
        <f>SUM(IF(Calculator!$C$4&gt;=F291,G291,0),IF(Calculator!$C$5&gt;=F291,H291,0),IF(Calculator!$C$6&gt;=F291,I291,0),IF(Calculator!$C$7&gt;=F291,J291,0))</f>
        <v>0</v>
      </c>
      <c r="P291" s="44">
        <f t="shared" si="76"/>
        <v>0</v>
      </c>
      <c r="Q291" s="44">
        <f>IF(MAX(Calculator!$C$4:$C$7)&gt;=F291, Calculator!$C$11, 0)</f>
        <v>0</v>
      </c>
      <c r="R291" s="44">
        <f t="shared" si="69"/>
        <v>1.3930537672924808</v>
      </c>
      <c r="S291" s="44">
        <f t="shared" si="70"/>
        <v>1.5171010490268761</v>
      </c>
      <c r="T291" s="44">
        <f t="shared" si="71"/>
        <v>2.5633275114490459</v>
      </c>
      <c r="U291" s="44">
        <f t="shared" si="71"/>
        <v>3.7336012556056106</v>
      </c>
      <c r="V291" s="44">
        <f t="shared" si="72"/>
        <v>511.35354548506018</v>
      </c>
      <c r="W291" s="44">
        <f t="shared" si="73"/>
        <v>581.78348701578693</v>
      </c>
      <c r="X291" s="44">
        <f t="shared" si="74"/>
        <v>906.18468676549514</v>
      </c>
      <c r="Y291" s="44">
        <f t="shared" si="74"/>
        <v>1301.0158280459298</v>
      </c>
      <c r="Z291" s="44">
        <f t="shared" si="75"/>
        <v>0</v>
      </c>
      <c r="AA291" s="45">
        <f t="shared" si="77"/>
        <v>0</v>
      </c>
    </row>
    <row r="292" spans="2:27" x14ac:dyDescent="0.25">
      <c r="B292" s="2"/>
      <c r="F292" s="22">
        <v>289</v>
      </c>
      <c r="G292" s="44">
        <f t="shared" si="78"/>
        <v>1.3223922832705612</v>
      </c>
      <c r="H292" s="44">
        <f t="shared" si="79"/>
        <v>1.4399737895421569</v>
      </c>
      <c r="I292" s="44">
        <f t="shared" si="80"/>
        <v>2.4335783033220144</v>
      </c>
      <c r="J292" s="44">
        <f t="shared" si="81"/>
        <v>3.5447643233734674</v>
      </c>
      <c r="K292" s="44">
        <f t="shared" si="82"/>
        <v>487.10826049407774</v>
      </c>
      <c r="L292" s="44">
        <f t="shared" si="83"/>
        <v>554.13428645453973</v>
      </c>
      <c r="M292" s="44">
        <f t="shared" si="84"/>
        <v>863.30903073054242</v>
      </c>
      <c r="N292" s="44">
        <f t="shared" si="85"/>
        <v>1239.5098009670069</v>
      </c>
      <c r="O292" s="44">
        <f>SUM(IF(Calculator!$C$4&gt;=F292,G292,0),IF(Calculator!$C$5&gt;=F292,H292,0),IF(Calculator!$C$6&gt;=F292,I292,0),IF(Calculator!$C$7&gt;=F292,J292,0))</f>
        <v>0</v>
      </c>
      <c r="P292" s="44">
        <f t="shared" si="76"/>
        <v>0</v>
      </c>
      <c r="Q292" s="44">
        <f>IF(MAX(Calculator!$C$4:$C$7)&gt;=F292, Calculator!$C$11, 0)</f>
        <v>0</v>
      </c>
      <c r="R292" s="44">
        <f t="shared" si="69"/>
        <v>1.3919918771269066</v>
      </c>
      <c r="S292" s="44">
        <f t="shared" si="70"/>
        <v>1.5157618837285862</v>
      </c>
      <c r="T292" s="44">
        <f t="shared" si="71"/>
        <v>2.5616613719179102</v>
      </c>
      <c r="U292" s="44">
        <f t="shared" si="71"/>
        <v>3.7313308667089133</v>
      </c>
      <c r="V292" s="44">
        <f t="shared" si="72"/>
        <v>512.74553736218706</v>
      </c>
      <c r="W292" s="44">
        <f t="shared" si="73"/>
        <v>583.29924889951553</v>
      </c>
      <c r="X292" s="44">
        <f t="shared" si="74"/>
        <v>908.74634813741307</v>
      </c>
      <c r="Y292" s="44">
        <f t="shared" si="74"/>
        <v>1304.747158912639</v>
      </c>
      <c r="Z292" s="44">
        <f t="shared" si="75"/>
        <v>0</v>
      </c>
      <c r="AA292" s="45">
        <f t="shared" si="77"/>
        <v>0</v>
      </c>
    </row>
    <row r="293" spans="2:27" x14ac:dyDescent="0.25">
      <c r="B293" s="2"/>
      <c r="F293" s="22">
        <v>290</v>
      </c>
      <c r="G293" s="44">
        <f t="shared" si="78"/>
        <v>1.3213877372345628</v>
      </c>
      <c r="H293" s="44">
        <f t="shared" si="79"/>
        <v>1.4387070941983515</v>
      </c>
      <c r="I293" s="44">
        <f t="shared" si="80"/>
        <v>2.4320019981086154</v>
      </c>
      <c r="J293" s="44">
        <f t="shared" si="81"/>
        <v>3.542616258982668</v>
      </c>
      <c r="K293" s="44">
        <f t="shared" si="82"/>
        <v>488.42964823131229</v>
      </c>
      <c r="L293" s="44">
        <f t="shared" si="83"/>
        <v>555.57299354873805</v>
      </c>
      <c r="M293" s="44">
        <f t="shared" si="84"/>
        <v>865.74103272865102</v>
      </c>
      <c r="N293" s="44">
        <f t="shared" si="85"/>
        <v>1243.0524172259895</v>
      </c>
      <c r="O293" s="44">
        <f>SUM(IF(Calculator!$C$4&gt;=F293,G293,0),IF(Calculator!$C$5&gt;=F293,H293,0),IF(Calculator!$C$6&gt;=F293,I293,0),IF(Calculator!$C$7&gt;=F293,J293,0))</f>
        <v>0</v>
      </c>
      <c r="P293" s="44">
        <f t="shared" si="76"/>
        <v>0</v>
      </c>
      <c r="Q293" s="44">
        <f>IF(MAX(Calculator!$C$4:$C$7)&gt;=F293, Calculator!$C$11, 0)</f>
        <v>0</v>
      </c>
      <c r="R293" s="44">
        <f t="shared" si="69"/>
        <v>1.3909344602469083</v>
      </c>
      <c r="S293" s="44">
        <f t="shared" si="70"/>
        <v>1.514428520208791</v>
      </c>
      <c r="T293" s="44">
        <f t="shared" si="71"/>
        <v>2.5600021032722267</v>
      </c>
      <c r="U293" s="44">
        <f t="shared" si="71"/>
        <v>3.7290697462975455</v>
      </c>
      <c r="V293" s="44">
        <f t="shared" si="72"/>
        <v>514.13647182243403</v>
      </c>
      <c r="W293" s="44">
        <f t="shared" si="73"/>
        <v>584.81367741972429</v>
      </c>
      <c r="X293" s="44">
        <f t="shared" si="74"/>
        <v>911.30635024068533</v>
      </c>
      <c r="Y293" s="44">
        <f t="shared" si="74"/>
        <v>1308.4762286589364</v>
      </c>
      <c r="Z293" s="44">
        <f t="shared" si="75"/>
        <v>0</v>
      </c>
      <c r="AA293" s="45">
        <f t="shared" si="77"/>
        <v>0</v>
      </c>
    </row>
    <row r="294" spans="2:27" x14ac:dyDescent="0.25">
      <c r="B294" s="2"/>
      <c r="F294" s="22">
        <v>291</v>
      </c>
      <c r="G294" s="44">
        <f t="shared" si="78"/>
        <v>1.3203874083564813</v>
      </c>
      <c r="H294" s="44">
        <f t="shared" si="79"/>
        <v>1.437445867782662</v>
      </c>
      <c r="I294" s="44">
        <f t="shared" si="80"/>
        <v>2.4304321709276522</v>
      </c>
      <c r="J294" s="44">
        <f t="shared" si="81"/>
        <v>3.5404769334988231</v>
      </c>
      <c r="K294" s="44">
        <f t="shared" si="82"/>
        <v>489.75003563966879</v>
      </c>
      <c r="L294" s="44">
        <f t="shared" si="83"/>
        <v>557.01043941652074</v>
      </c>
      <c r="M294" s="44">
        <f t="shared" si="84"/>
        <v>868.17146489957872</v>
      </c>
      <c r="N294" s="44">
        <f t="shared" si="85"/>
        <v>1246.5928941594884</v>
      </c>
      <c r="O294" s="44">
        <f>SUM(IF(Calculator!$C$4&gt;=F294,G294,0),IF(Calculator!$C$5&gt;=F294,H294,0),IF(Calculator!$C$6&gt;=F294,I294,0),IF(Calculator!$C$7&gt;=F294,J294,0))</f>
        <v>0</v>
      </c>
      <c r="P294" s="44">
        <f t="shared" si="76"/>
        <v>0</v>
      </c>
      <c r="Q294" s="44">
        <f>IF(MAX(Calculator!$C$4:$C$7)&gt;=F294, Calculator!$C$11, 0)</f>
        <v>0</v>
      </c>
      <c r="R294" s="44">
        <f t="shared" si="69"/>
        <v>1.3898814824805066</v>
      </c>
      <c r="S294" s="44">
        <f t="shared" si="70"/>
        <v>1.5131009134554338</v>
      </c>
      <c r="T294" s="44">
        <f t="shared" si="71"/>
        <v>2.558349653608055</v>
      </c>
      <c r="U294" s="44">
        <f t="shared" si="71"/>
        <v>3.7268178247356034</v>
      </c>
      <c r="V294" s="44">
        <f t="shared" si="72"/>
        <v>515.52635330491455</v>
      </c>
      <c r="W294" s="44">
        <f t="shared" si="73"/>
        <v>586.32677833317973</v>
      </c>
      <c r="X294" s="44">
        <f t="shared" si="74"/>
        <v>913.86469989429338</v>
      </c>
      <c r="Y294" s="44">
        <f t="shared" si="74"/>
        <v>1312.2030464836721</v>
      </c>
      <c r="Z294" s="44">
        <f t="shared" si="75"/>
        <v>0</v>
      </c>
      <c r="AA294" s="45">
        <f t="shared" si="77"/>
        <v>0</v>
      </c>
    </row>
    <row r="295" spans="2:27" x14ac:dyDescent="0.25">
      <c r="B295" s="2"/>
      <c r="F295" s="22">
        <v>292</v>
      </c>
      <c r="G295" s="44">
        <f t="shared" si="78"/>
        <v>1.3193912645314039</v>
      </c>
      <c r="H295" s="44">
        <f t="shared" si="79"/>
        <v>1.4361900680108843</v>
      </c>
      <c r="I295" s="44">
        <f t="shared" si="80"/>
        <v>2.4288687730107794</v>
      </c>
      <c r="J295" s="44">
        <f t="shared" si="81"/>
        <v>3.538346281490155</v>
      </c>
      <c r="K295" s="44">
        <f t="shared" si="82"/>
        <v>491.06942690420021</v>
      </c>
      <c r="L295" s="44">
        <f t="shared" si="83"/>
        <v>558.44662948453163</v>
      </c>
      <c r="M295" s="44">
        <f t="shared" si="84"/>
        <v>870.6003336725895</v>
      </c>
      <c r="N295" s="44">
        <f t="shared" si="85"/>
        <v>1250.1312404409787</v>
      </c>
      <c r="O295" s="44">
        <f>SUM(IF(Calculator!$C$4&gt;=F295,G295,0),IF(Calculator!$C$5&gt;=F295,H295,0),IF(Calculator!$C$6&gt;=F295,I295,0),IF(Calculator!$C$7&gt;=F295,J295,0))</f>
        <v>0</v>
      </c>
      <c r="P295" s="44">
        <f t="shared" si="76"/>
        <v>0</v>
      </c>
      <c r="Q295" s="44">
        <f>IF(MAX(Calculator!$C$4:$C$7)&gt;=F295, Calculator!$C$11, 0)</f>
        <v>0</v>
      </c>
      <c r="R295" s="44">
        <f t="shared" si="69"/>
        <v>1.3888329100330568</v>
      </c>
      <c r="S295" s="44">
        <f t="shared" si="70"/>
        <v>1.5117790189588256</v>
      </c>
      <c r="T295" s="44">
        <f t="shared" si="71"/>
        <v>2.5567039715902942</v>
      </c>
      <c r="U295" s="44">
        <f t="shared" si="71"/>
        <v>3.7245750331475316</v>
      </c>
      <c r="V295" s="44">
        <f t="shared" si="72"/>
        <v>516.91518621494765</v>
      </c>
      <c r="W295" s="44">
        <f t="shared" si="73"/>
        <v>587.83855735213854</v>
      </c>
      <c r="X295" s="44">
        <f t="shared" si="74"/>
        <v>916.42140386588369</v>
      </c>
      <c r="Y295" s="44">
        <f t="shared" si="74"/>
        <v>1315.9276215168197</v>
      </c>
      <c r="Z295" s="44">
        <f t="shared" si="75"/>
        <v>0</v>
      </c>
      <c r="AA295" s="45">
        <f t="shared" si="77"/>
        <v>0</v>
      </c>
    </row>
    <row r="296" spans="2:27" x14ac:dyDescent="0.25">
      <c r="B296" s="2"/>
      <c r="F296" s="22">
        <v>293</v>
      </c>
      <c r="G296" s="44">
        <f t="shared" si="78"/>
        <v>1.3183992740077146</v>
      </c>
      <c r="H296" s="44">
        <f t="shared" si="79"/>
        <v>1.4349396530691272</v>
      </c>
      <c r="I296" s="44">
        <f t="shared" si="80"/>
        <v>2.4273117561222977</v>
      </c>
      <c r="J296" s="44">
        <f t="shared" si="81"/>
        <v>3.5362242382368807</v>
      </c>
      <c r="K296" s="44">
        <f t="shared" si="82"/>
        <v>492.38782617820794</v>
      </c>
      <c r="L296" s="44">
        <f t="shared" si="83"/>
        <v>559.88156913760076</v>
      </c>
      <c r="M296" s="44">
        <f t="shared" si="84"/>
        <v>873.02764542871182</v>
      </c>
      <c r="N296" s="44">
        <f t="shared" si="85"/>
        <v>1253.6674646792155</v>
      </c>
      <c r="O296" s="44">
        <f>SUM(IF(Calculator!$C$4&gt;=F296,G296,0),IF(Calculator!$C$5&gt;=F296,H296,0),IF(Calculator!$C$6&gt;=F296,I296,0),IF(Calculator!$C$7&gt;=F296,J296,0))</f>
        <v>0</v>
      </c>
      <c r="P296" s="44">
        <f t="shared" si="76"/>
        <v>0</v>
      </c>
      <c r="Q296" s="44">
        <f>IF(MAX(Calculator!$C$4:$C$7)&gt;=F296, Calculator!$C$11, 0)</f>
        <v>0</v>
      </c>
      <c r="R296" s="44">
        <f t="shared" si="69"/>
        <v>1.3877887094818049</v>
      </c>
      <c r="S296" s="44">
        <f t="shared" si="70"/>
        <v>1.5104627927043446</v>
      </c>
      <c r="T296" s="44">
        <f t="shared" si="71"/>
        <v>2.5550650064445239</v>
      </c>
      <c r="U296" s="44">
        <f t="shared" si="71"/>
        <v>3.722341303407243</v>
      </c>
      <c r="V296" s="44">
        <f t="shared" si="72"/>
        <v>518.30297492442946</v>
      </c>
      <c r="W296" s="44">
        <f t="shared" si="73"/>
        <v>589.34902014484294</v>
      </c>
      <c r="X296" s="44">
        <f t="shared" si="74"/>
        <v>918.97646887232827</v>
      </c>
      <c r="Y296" s="44">
        <f t="shared" si="74"/>
        <v>1319.6499628202268</v>
      </c>
      <c r="Z296" s="44">
        <f t="shared" si="75"/>
        <v>0</v>
      </c>
      <c r="AA296" s="45">
        <f t="shared" si="77"/>
        <v>0</v>
      </c>
    </row>
    <row r="297" spans="2:27" x14ac:dyDescent="0.25">
      <c r="B297" s="2"/>
      <c r="F297" s="22">
        <v>294</v>
      </c>
      <c r="G297" s="44">
        <f t="shared" si="78"/>
        <v>1.3174114053820156</v>
      </c>
      <c r="H297" s="44">
        <f t="shared" si="79"/>
        <v>1.4336945816069941</v>
      </c>
      <c r="I297" s="44">
        <f t="shared" si="80"/>
        <v>2.4257610725515431</v>
      </c>
      <c r="J297" s="44">
        <f t="shared" si="81"/>
        <v>3.5341107397210703</v>
      </c>
      <c r="K297" s="44">
        <f t="shared" si="82"/>
        <v>493.70523758358996</v>
      </c>
      <c r="L297" s="44">
        <f t="shared" si="83"/>
        <v>561.31526371920779</v>
      </c>
      <c r="M297" s="44">
        <f t="shared" si="84"/>
        <v>875.45340650126332</v>
      </c>
      <c r="N297" s="44">
        <f t="shared" si="85"/>
        <v>1257.2015754189365</v>
      </c>
      <c r="O297" s="44">
        <f>SUM(IF(Calculator!$C$4&gt;=F297,G297,0),IF(Calculator!$C$5&gt;=F297,H297,0),IF(Calculator!$C$6&gt;=F297,I297,0),IF(Calculator!$C$7&gt;=F297,J297,0))</f>
        <v>0</v>
      </c>
      <c r="P297" s="44">
        <f t="shared" si="76"/>
        <v>0</v>
      </c>
      <c r="Q297" s="44">
        <f>IF(MAX(Calculator!$C$4:$C$7)&gt;=F297, Calculator!$C$11, 0)</f>
        <v>0</v>
      </c>
      <c r="R297" s="44">
        <f t="shared" si="69"/>
        <v>1.3867488477705427</v>
      </c>
      <c r="S297" s="44">
        <f t="shared" si="70"/>
        <v>1.509152191165257</v>
      </c>
      <c r="T297" s="44">
        <f t="shared" si="71"/>
        <v>2.5534327079489927</v>
      </c>
      <c r="U297" s="44">
        <f t="shared" si="71"/>
        <v>3.7201165681274424</v>
      </c>
      <c r="V297" s="44">
        <f t="shared" si="72"/>
        <v>519.68972377219995</v>
      </c>
      <c r="W297" s="44">
        <f t="shared" si="73"/>
        <v>590.85817233600824</v>
      </c>
      <c r="X297" s="44">
        <f t="shared" si="74"/>
        <v>921.52990158027717</v>
      </c>
      <c r="Y297" s="44">
        <f t="shared" si="74"/>
        <v>1323.3700793883543</v>
      </c>
      <c r="Z297" s="44">
        <f t="shared" si="75"/>
        <v>0</v>
      </c>
      <c r="AA297" s="45">
        <f t="shared" si="77"/>
        <v>0</v>
      </c>
    </row>
    <row r="298" spans="2:27" x14ac:dyDescent="0.25">
      <c r="B298" s="2"/>
      <c r="F298" s="22">
        <v>295</v>
      </c>
      <c r="G298" s="44">
        <f t="shared" si="78"/>
        <v>1.3164276275941398</v>
      </c>
      <c r="H298" s="44">
        <f t="shared" si="79"/>
        <v>1.4324548127308925</v>
      </c>
      <c r="I298" s="44">
        <f t="shared" si="80"/>
        <v>2.4242166751054057</v>
      </c>
      <c r="J298" s="44">
        <f t="shared" si="81"/>
        <v>3.5320057226166717</v>
      </c>
      <c r="K298" s="44">
        <f t="shared" si="82"/>
        <v>495.02166521118409</v>
      </c>
      <c r="L298" s="44">
        <f t="shared" si="83"/>
        <v>562.74771853193863</v>
      </c>
      <c r="M298" s="44">
        <f t="shared" si="84"/>
        <v>877.87762317636873</v>
      </c>
      <c r="N298" s="44">
        <f t="shared" si="85"/>
        <v>1260.7335811415533</v>
      </c>
      <c r="O298" s="44">
        <f>SUM(IF(Calculator!$C$4&gt;=F298,G298,0),IF(Calculator!$C$5&gt;=F298,H298,0),IF(Calculator!$C$6&gt;=F298,I298,0),IF(Calculator!$C$7&gt;=F298,J298,0))</f>
        <v>0</v>
      </c>
      <c r="P298" s="44">
        <f t="shared" si="76"/>
        <v>0</v>
      </c>
      <c r="Q298" s="44">
        <f>IF(MAX(Calculator!$C$4:$C$7)&gt;=F298, Calculator!$C$11, 0)</f>
        <v>0</v>
      </c>
      <c r="R298" s="44">
        <f t="shared" si="69"/>
        <v>1.3857132922043578</v>
      </c>
      <c r="S298" s="44">
        <f t="shared" si="70"/>
        <v>1.5078471712956765</v>
      </c>
      <c r="T298" s="44">
        <f t="shared" si="71"/>
        <v>2.5518070264267432</v>
      </c>
      <c r="U298" s="44">
        <f t="shared" si="71"/>
        <v>3.7179007606491283</v>
      </c>
      <c r="V298" s="44">
        <f t="shared" si="72"/>
        <v>521.07543706440435</v>
      </c>
      <c r="W298" s="44">
        <f t="shared" si="73"/>
        <v>592.3660195073038</v>
      </c>
      <c r="X298" s="44">
        <f t="shared" si="74"/>
        <v>924.08170860670396</v>
      </c>
      <c r="Y298" s="44">
        <f t="shared" si="74"/>
        <v>1327.0879801490034</v>
      </c>
      <c r="Z298" s="44">
        <f t="shared" si="75"/>
        <v>0</v>
      </c>
      <c r="AA298" s="45">
        <f t="shared" si="77"/>
        <v>0</v>
      </c>
    </row>
    <row r="299" spans="2:27" x14ac:dyDescent="0.25">
      <c r="B299" s="2"/>
      <c r="F299" s="22">
        <v>296</v>
      </c>
      <c r="G299" s="44">
        <f t="shared" si="78"/>
        <v>1.3154479099222522</v>
      </c>
      <c r="H299" s="44">
        <f t="shared" si="79"/>
        <v>1.431220305997458</v>
      </c>
      <c r="I299" s="44">
        <f t="shared" si="80"/>
        <v>2.4226785171009877</v>
      </c>
      <c r="J299" s="44">
        <f t="shared" si="81"/>
        <v>3.5299091242797234</v>
      </c>
      <c r="K299" s="44">
        <f t="shared" si="82"/>
        <v>496.33711312110631</v>
      </c>
      <c r="L299" s="44">
        <f t="shared" si="83"/>
        <v>564.17893883793613</v>
      </c>
      <c r="M299" s="44">
        <f t="shared" si="84"/>
        <v>880.30030169346969</v>
      </c>
      <c r="N299" s="44">
        <f t="shared" si="85"/>
        <v>1264.2634902658331</v>
      </c>
      <c r="O299" s="44">
        <f>SUM(IF(Calculator!$C$4&gt;=F299,G299,0),IF(Calculator!$C$5&gt;=F299,H299,0),IF(Calculator!$C$6&gt;=F299,I299,0),IF(Calculator!$C$7&gt;=F299,J299,0))</f>
        <v>0</v>
      </c>
      <c r="P299" s="44">
        <f t="shared" si="76"/>
        <v>0</v>
      </c>
      <c r="Q299" s="44">
        <f>IF(MAX(Calculator!$C$4:$C$7)&gt;=F299, Calculator!$C$11, 0)</f>
        <v>0</v>
      </c>
      <c r="R299" s="44">
        <f t="shared" si="69"/>
        <v>1.3846820104444761</v>
      </c>
      <c r="S299" s="44">
        <f t="shared" si="70"/>
        <v>1.5065476905236401</v>
      </c>
      <c r="T299" s="44">
        <f t="shared" si="71"/>
        <v>2.5501879127378819</v>
      </c>
      <c r="U299" s="44">
        <f t="shared" si="71"/>
        <v>3.7156938150312877</v>
      </c>
      <c r="V299" s="44">
        <f t="shared" si="72"/>
        <v>522.46011907484876</v>
      </c>
      <c r="W299" s="44">
        <f t="shared" si="73"/>
        <v>593.87256719782749</v>
      </c>
      <c r="X299" s="44">
        <f t="shared" si="74"/>
        <v>926.63189651944185</v>
      </c>
      <c r="Y299" s="44">
        <f t="shared" si="74"/>
        <v>1330.8036739640349</v>
      </c>
      <c r="Z299" s="44">
        <f t="shared" si="75"/>
        <v>0</v>
      </c>
      <c r="AA299" s="45">
        <f t="shared" si="77"/>
        <v>0</v>
      </c>
    </row>
    <row r="300" spans="2:27" x14ac:dyDescent="0.25">
      <c r="B300" s="2"/>
      <c r="F300" s="22">
        <v>297</v>
      </c>
      <c r="G300" s="44">
        <f t="shared" si="78"/>
        <v>1.3144722219780347</v>
      </c>
      <c r="H300" s="44">
        <f t="shared" si="79"/>
        <v>1.4299910214070959</v>
      </c>
      <c r="I300" s="44">
        <f t="shared" si="80"/>
        <v>2.4211465523583802</v>
      </c>
      <c r="J300" s="44">
        <f t="shared" si="81"/>
        <v>3.5278208827387258</v>
      </c>
      <c r="K300" s="44">
        <f t="shared" si="82"/>
        <v>497.65158534308432</v>
      </c>
      <c r="L300" s="44">
        <f t="shared" si="83"/>
        <v>565.60892985934322</v>
      </c>
      <c r="M300" s="44">
        <f t="shared" si="84"/>
        <v>882.72144824582813</v>
      </c>
      <c r="N300" s="44">
        <f t="shared" si="85"/>
        <v>1267.7913111485718</v>
      </c>
      <c r="O300" s="44">
        <f>SUM(IF(Calculator!$C$4&gt;=F300,G300,0),IF(Calculator!$C$5&gt;=F300,H300,0),IF(Calculator!$C$6&gt;=F300,I300,0),IF(Calculator!$C$7&gt;=F300,J300,0))</f>
        <v>0</v>
      </c>
      <c r="P300" s="44">
        <f t="shared" si="76"/>
        <v>0</v>
      </c>
      <c r="Q300" s="44">
        <f>IF(MAX(Calculator!$C$4:$C$7)&gt;=F300, Calculator!$C$11, 0)</f>
        <v>0</v>
      </c>
      <c r="R300" s="44">
        <f t="shared" si="69"/>
        <v>1.3836549705031944</v>
      </c>
      <c r="S300" s="44">
        <f t="shared" si="70"/>
        <v>1.5052537067443115</v>
      </c>
      <c r="T300" s="44">
        <f t="shared" si="71"/>
        <v>2.548575318271979</v>
      </c>
      <c r="U300" s="44">
        <f t="shared" si="71"/>
        <v>3.7134956660407643</v>
      </c>
      <c r="V300" s="44">
        <f t="shared" si="72"/>
        <v>523.84377404535189</v>
      </c>
      <c r="W300" s="44">
        <f t="shared" si="73"/>
        <v>595.37782090457188</v>
      </c>
      <c r="X300" s="44">
        <f t="shared" si="74"/>
        <v>929.18047183771387</v>
      </c>
      <c r="Y300" s="44">
        <f t="shared" si="74"/>
        <v>1334.5171696300756</v>
      </c>
      <c r="Z300" s="44">
        <f t="shared" si="75"/>
        <v>0</v>
      </c>
      <c r="AA300" s="45">
        <f t="shared" si="77"/>
        <v>0</v>
      </c>
    </row>
    <row r="301" spans="2:27" x14ac:dyDescent="0.25">
      <c r="B301" s="2"/>
      <c r="F301" s="22">
        <v>298</v>
      </c>
      <c r="G301" s="44">
        <f t="shared" si="78"/>
        <v>1.3135005337019576</v>
      </c>
      <c r="H301" s="44">
        <f t="shared" si="79"/>
        <v>1.4287669193976389</v>
      </c>
      <c r="I301" s="44">
        <f t="shared" si="80"/>
        <v>2.4196207351935746</v>
      </c>
      <c r="J301" s="44">
        <f t="shared" si="81"/>
        <v>3.5257409366851915</v>
      </c>
      <c r="K301" s="44">
        <f t="shared" si="82"/>
        <v>498.9650858767863</v>
      </c>
      <c r="L301" s="44">
        <f t="shared" si="83"/>
        <v>567.03769677874084</v>
      </c>
      <c r="M301" s="44">
        <f t="shared" si="84"/>
        <v>885.1410689810217</v>
      </c>
      <c r="N301" s="44">
        <f t="shared" si="85"/>
        <v>1271.317052085257</v>
      </c>
      <c r="O301" s="44">
        <f>SUM(IF(Calculator!$C$4&gt;=F301,G301,0),IF(Calculator!$C$5&gt;=F301,H301,0),IF(Calculator!$C$6&gt;=F301,I301,0),IF(Calculator!$C$7&gt;=F301,J301,0))</f>
        <v>0</v>
      </c>
      <c r="P301" s="44">
        <f t="shared" si="76"/>
        <v>0</v>
      </c>
      <c r="Q301" s="44">
        <f>IF(MAX(Calculator!$C$4:$C$7)&gt;=F301, Calculator!$C$11, 0)</f>
        <v>0</v>
      </c>
      <c r="R301" s="44">
        <f t="shared" si="69"/>
        <v>1.3826321407389028</v>
      </c>
      <c r="S301" s="44">
        <f t="shared" si="70"/>
        <v>1.5039651783133041</v>
      </c>
      <c r="T301" s="44">
        <f t="shared" si="71"/>
        <v>2.5469691949406048</v>
      </c>
      <c r="U301" s="44">
        <f t="shared" si="71"/>
        <v>3.7113062491423072</v>
      </c>
      <c r="V301" s="44">
        <f t="shared" si="72"/>
        <v>525.22640618609091</v>
      </c>
      <c r="W301" s="44">
        <f t="shared" si="73"/>
        <v>596.88178608288513</v>
      </c>
      <c r="X301" s="44">
        <f t="shared" si="74"/>
        <v>931.7274410326545</v>
      </c>
      <c r="Y301" s="44">
        <f t="shared" si="74"/>
        <v>1338.228475879218</v>
      </c>
      <c r="Z301" s="44">
        <f t="shared" si="75"/>
        <v>0</v>
      </c>
      <c r="AA301" s="45">
        <f t="shared" si="77"/>
        <v>0</v>
      </c>
    </row>
    <row r="302" spans="2:27" x14ac:dyDescent="0.25">
      <c r="B302" s="2"/>
      <c r="F302" s="22">
        <v>299</v>
      </c>
      <c r="G302" s="44">
        <f t="shared" si="78"/>
        <v>1.3125328153586324</v>
      </c>
      <c r="H302" s="44">
        <f t="shared" si="79"/>
        <v>1.427547960838113</v>
      </c>
      <c r="I302" s="44">
        <f t="shared" si="80"/>
        <v>2.4181010204114912</v>
      </c>
      <c r="J302" s="44">
        <f t="shared" si="81"/>
        <v>3.5236692254643502</v>
      </c>
      <c r="K302" s="44">
        <f t="shared" si="82"/>
        <v>500.27761869214493</v>
      </c>
      <c r="L302" s="44">
        <f t="shared" si="83"/>
        <v>568.46524473957891</v>
      </c>
      <c r="M302" s="44">
        <f t="shared" si="84"/>
        <v>887.55917000143324</v>
      </c>
      <c r="N302" s="44">
        <f t="shared" si="85"/>
        <v>1274.8407213107214</v>
      </c>
      <c r="O302" s="44">
        <f>SUM(IF(Calculator!$C$4&gt;=F302,G302,0),IF(Calculator!$C$5&gt;=F302,H302,0),IF(Calculator!$C$6&gt;=F302,I302,0),IF(Calculator!$C$7&gt;=F302,J302,0))</f>
        <v>0</v>
      </c>
      <c r="P302" s="44">
        <f t="shared" si="76"/>
        <v>0</v>
      </c>
      <c r="Q302" s="44">
        <f>IF(MAX(Calculator!$C$4:$C$7)&gt;=F302, Calculator!$C$11, 0)</f>
        <v>0</v>
      </c>
      <c r="R302" s="44">
        <f t="shared" si="69"/>
        <v>1.381613489851192</v>
      </c>
      <c r="S302" s="44">
        <f t="shared" si="70"/>
        <v>1.5026820640401191</v>
      </c>
      <c r="T302" s="44">
        <f t="shared" si="71"/>
        <v>2.5453694951699908</v>
      </c>
      <c r="U302" s="44">
        <f t="shared" si="71"/>
        <v>3.7091255004887898</v>
      </c>
      <c r="V302" s="44">
        <f t="shared" si="72"/>
        <v>526.60801967594205</v>
      </c>
      <c r="W302" s="44">
        <f t="shared" si="73"/>
        <v>598.3844681469252</v>
      </c>
      <c r="X302" s="44">
        <f t="shared" si="74"/>
        <v>934.2728105278245</v>
      </c>
      <c r="Y302" s="44">
        <f t="shared" si="74"/>
        <v>1341.9376013797068</v>
      </c>
      <c r="Z302" s="44">
        <f t="shared" si="75"/>
        <v>0</v>
      </c>
      <c r="AA302" s="45">
        <f t="shared" si="77"/>
        <v>0</v>
      </c>
    </row>
    <row r="303" spans="2:27" x14ac:dyDescent="0.25">
      <c r="B303" s="2"/>
      <c r="F303" s="22">
        <v>300</v>
      </c>
      <c r="G303" s="44">
        <f t="shared" si="78"/>
        <v>1.3115690375322482</v>
      </c>
      <c r="H303" s="44">
        <f t="shared" si="79"/>
        <v>1.426334107022617</v>
      </c>
      <c r="I303" s="44">
        <f t="shared" si="80"/>
        <v>2.4165873632991346</v>
      </c>
      <c r="J303" s="44">
        <f t="shared" si="81"/>
        <v>3.5216056890660212</v>
      </c>
      <c r="K303" s="44">
        <f t="shared" si="82"/>
        <v>501.58918772967718</v>
      </c>
      <c r="L303" s="44">
        <f t="shared" si="83"/>
        <v>569.89157884660153</v>
      </c>
      <c r="M303" s="44">
        <f t="shared" si="84"/>
        <v>889.97575736473243</v>
      </c>
      <c r="N303" s="44">
        <f t="shared" si="85"/>
        <v>1278.3623269997875</v>
      </c>
      <c r="O303" s="44">
        <f>SUM(IF(Calculator!$C$4&gt;=F303,G303,0),IF(Calculator!$C$5&gt;=F303,H303,0),IF(Calculator!$C$6&gt;=F303,I303,0),IF(Calculator!$C$7&gt;=F303,J303,0))</f>
        <v>0</v>
      </c>
      <c r="P303" s="44">
        <f t="shared" si="76"/>
        <v>0</v>
      </c>
      <c r="Q303" s="44">
        <f>IF(MAX(Calculator!$C$4:$C$7)&gt;=F303, Calculator!$C$11, 0)</f>
        <v>0</v>
      </c>
      <c r="R303" s="44">
        <f t="shared" si="69"/>
        <v>1.3805989868760509</v>
      </c>
      <c r="S303" s="44">
        <f t="shared" si="70"/>
        <v>1.5014043231817022</v>
      </c>
      <c r="T303" s="44">
        <f t="shared" si="71"/>
        <v>2.5437761718938261</v>
      </c>
      <c r="U303" s="44">
        <f t="shared" si="71"/>
        <v>3.7069533569116015</v>
      </c>
      <c r="V303" s="44">
        <f t="shared" si="72"/>
        <v>527.98861866281811</v>
      </c>
      <c r="W303" s="44">
        <f t="shared" si="73"/>
        <v>599.88587247010696</v>
      </c>
      <c r="X303" s="44">
        <f t="shared" si="74"/>
        <v>936.81658669971841</v>
      </c>
      <c r="Y303" s="44">
        <f t="shared" si="74"/>
        <v>1345.6445547366184</v>
      </c>
      <c r="Z303" s="44">
        <f t="shared" si="75"/>
        <v>0</v>
      </c>
      <c r="AA303" s="45">
        <f t="shared" si="77"/>
        <v>0</v>
      </c>
    </row>
    <row r="304" spans="2:27" x14ac:dyDescent="0.25">
      <c r="B304" s="2"/>
      <c r="F304" s="22">
        <v>301</v>
      </c>
      <c r="G304" s="44">
        <f t="shared" si="78"/>
        <v>1.3106091711220831</v>
      </c>
      <c r="H304" s="44">
        <f t="shared" si="79"/>
        <v>1.425125319664301</v>
      </c>
      <c r="I304" s="44">
        <f t="shared" si="80"/>
        <v>2.4150797196188618</v>
      </c>
      <c r="J304" s="44">
        <f t="shared" si="81"/>
        <v>3.5195502681156405</v>
      </c>
      <c r="K304" s="44">
        <f t="shared" si="82"/>
        <v>502.89979690079929</v>
      </c>
      <c r="L304" s="44">
        <f t="shared" si="83"/>
        <v>571.31670416626582</v>
      </c>
      <c r="M304" s="44">
        <f t="shared" si="84"/>
        <v>892.39083708435135</v>
      </c>
      <c r="N304" s="44">
        <f t="shared" si="85"/>
        <v>1281.8818772679031</v>
      </c>
      <c r="O304" s="44">
        <f>SUM(IF(Calculator!$C$4&gt;=F304,G304,0),IF(Calculator!$C$5&gt;=F304,H304,0),IF(Calculator!$C$6&gt;=F304,I304,0),IF(Calculator!$C$7&gt;=F304,J304,0))</f>
        <v>0</v>
      </c>
      <c r="P304" s="44">
        <f t="shared" si="76"/>
        <v>0</v>
      </c>
      <c r="Q304" s="44">
        <f>IF(MAX(Calculator!$C$4:$C$7)&gt;=F304, Calculator!$C$11, 0)</f>
        <v>0</v>
      </c>
      <c r="R304" s="44">
        <f t="shared" si="69"/>
        <v>1.3795886011811402</v>
      </c>
      <c r="S304" s="44">
        <f t="shared" si="70"/>
        <v>1.5001319154361064</v>
      </c>
      <c r="T304" s="44">
        <f t="shared" si="71"/>
        <v>2.5421891785461703</v>
      </c>
      <c r="U304" s="44">
        <f t="shared" si="71"/>
        <v>3.7047897559112006</v>
      </c>
      <c r="V304" s="44">
        <f t="shared" si="72"/>
        <v>529.36820726399924</v>
      </c>
      <c r="W304" s="44">
        <f t="shared" si="73"/>
        <v>601.38600438554295</v>
      </c>
      <c r="X304" s="44">
        <f t="shared" si="74"/>
        <v>939.35877587826462</v>
      </c>
      <c r="Y304" s="44">
        <f t="shared" si="74"/>
        <v>1349.3493444925296</v>
      </c>
      <c r="Z304" s="44">
        <f t="shared" si="75"/>
        <v>0</v>
      </c>
      <c r="AA304" s="45">
        <f t="shared" si="77"/>
        <v>0</v>
      </c>
    </row>
    <row r="305" spans="2:27" x14ac:dyDescent="0.25">
      <c r="B305" s="2"/>
      <c r="F305" s="22">
        <v>302</v>
      </c>
      <c r="G305" s="44">
        <f t="shared" si="78"/>
        <v>1.3096531873380961</v>
      </c>
      <c r="H305" s="44">
        <f t="shared" si="79"/>
        <v>1.4239215608894615</v>
      </c>
      <c r="I305" s="44">
        <f t="shared" si="80"/>
        <v>2.4135780456017675</v>
      </c>
      <c r="J305" s="44">
        <f t="shared" si="81"/>
        <v>3.5175029038654388</v>
      </c>
      <c r="K305" s="44">
        <f t="shared" si="82"/>
        <v>504.20945008813737</v>
      </c>
      <c r="L305" s="44">
        <f t="shared" si="83"/>
        <v>572.74062572715525</v>
      </c>
      <c r="M305" s="44">
        <f t="shared" si="84"/>
        <v>894.8044151299531</v>
      </c>
      <c r="N305" s="44">
        <f t="shared" si="85"/>
        <v>1285.3993801717686</v>
      </c>
      <c r="O305" s="44">
        <f>SUM(IF(Calculator!$C$4&gt;=F305,G305,0),IF(Calculator!$C$5&gt;=F305,H305,0),IF(Calculator!$C$6&gt;=F305,I305,0),IF(Calculator!$C$7&gt;=F305,J305,0))</f>
        <v>0</v>
      </c>
      <c r="P305" s="44">
        <f t="shared" si="76"/>
        <v>0</v>
      </c>
      <c r="Q305" s="44">
        <f>IF(MAX(Calculator!$C$4:$C$7)&gt;=F305, Calculator!$C$11, 0)</f>
        <v>0</v>
      </c>
      <c r="R305" s="44">
        <f t="shared" si="69"/>
        <v>1.3785823024611539</v>
      </c>
      <c r="S305" s="44">
        <f t="shared" si="70"/>
        <v>1.4988648009362753</v>
      </c>
      <c r="T305" s="44">
        <f t="shared" si="71"/>
        <v>2.5406084690544923</v>
      </c>
      <c r="U305" s="44">
        <f t="shared" si="71"/>
        <v>3.7026346356478306</v>
      </c>
      <c r="V305" s="44">
        <f t="shared" si="72"/>
        <v>530.74678956646039</v>
      </c>
      <c r="W305" s="44">
        <f t="shared" si="73"/>
        <v>602.88486918647925</v>
      </c>
      <c r="X305" s="44">
        <f t="shared" si="74"/>
        <v>941.89938434731914</v>
      </c>
      <c r="Y305" s="44">
        <f t="shared" si="74"/>
        <v>1353.0519791281774</v>
      </c>
      <c r="Z305" s="44">
        <f t="shared" si="75"/>
        <v>0</v>
      </c>
      <c r="AA305" s="45">
        <f t="shared" si="77"/>
        <v>0</v>
      </c>
    </row>
    <row r="306" spans="2:27" x14ac:dyDescent="0.25">
      <c r="B306" s="2"/>
      <c r="F306" s="22">
        <v>303</v>
      </c>
      <c r="G306" s="44">
        <f t="shared" si="78"/>
        <v>1.3087010576965967</v>
      </c>
      <c r="H306" s="44">
        <f t="shared" si="79"/>
        <v>1.4227227932317295</v>
      </c>
      <c r="I306" s="44">
        <f t="shared" si="80"/>
        <v>2.4120822979411898</v>
      </c>
      <c r="J306" s="44">
        <f t="shared" si="81"/>
        <v>3.5154635381857826</v>
      </c>
      <c r="K306" s="44">
        <f t="shared" si="82"/>
        <v>505.518151145834</v>
      </c>
      <c r="L306" s="44">
        <f t="shared" si="83"/>
        <v>574.16334852038699</v>
      </c>
      <c r="M306" s="44">
        <f t="shared" si="84"/>
        <v>897.2164974278943</v>
      </c>
      <c r="N306" s="44">
        <f t="shared" si="85"/>
        <v>1288.9148437099543</v>
      </c>
      <c r="O306" s="44">
        <f>SUM(IF(Calculator!$C$4&gt;=F306,G306,0),IF(Calculator!$C$5&gt;=F306,H306,0),IF(Calculator!$C$6&gt;=F306,I306,0),IF(Calculator!$C$7&gt;=F306,J306,0))</f>
        <v>0</v>
      </c>
      <c r="P306" s="44">
        <f t="shared" si="76"/>
        <v>0</v>
      </c>
      <c r="Q306" s="44">
        <f>IF(MAX(Calculator!$C$4:$C$7)&gt;=F306, Calculator!$C$11, 0)</f>
        <v>0</v>
      </c>
      <c r="R306" s="44">
        <f t="shared" si="69"/>
        <v>1.3775800607332598</v>
      </c>
      <c r="S306" s="44">
        <f t="shared" si="70"/>
        <v>1.4976029402439257</v>
      </c>
      <c r="T306" s="44">
        <f t="shared" si="71"/>
        <v>2.5390339978328313</v>
      </c>
      <c r="U306" s="44">
        <f t="shared" si="71"/>
        <v>3.7004879349324029</v>
      </c>
      <c r="V306" s="44">
        <f t="shared" si="72"/>
        <v>532.12436962719369</v>
      </c>
      <c r="W306" s="44">
        <f t="shared" si="73"/>
        <v>604.3824721267232</v>
      </c>
      <c r="X306" s="44">
        <f t="shared" si="74"/>
        <v>944.43841834515194</v>
      </c>
      <c r="Y306" s="44">
        <f t="shared" si="74"/>
        <v>1356.7524670631099</v>
      </c>
      <c r="Z306" s="44">
        <f t="shared" si="75"/>
        <v>0</v>
      </c>
      <c r="AA306" s="45">
        <f t="shared" si="77"/>
        <v>0</v>
      </c>
    </row>
    <row r="307" spans="2:27" x14ac:dyDescent="0.25">
      <c r="B307" s="2"/>
      <c r="F307" s="22">
        <v>304</v>
      </c>
      <c r="G307" s="44">
        <f t="shared" si="78"/>
        <v>1.3077527540159835</v>
      </c>
      <c r="H307" s="44">
        <f t="shared" si="79"/>
        <v>1.4215289796263624</v>
      </c>
      <c r="I307" s="44">
        <f t="shared" si="80"/>
        <v>2.4105924337863138</v>
      </c>
      <c r="J307" s="44">
        <f t="shared" si="81"/>
        <v>3.513432113556644</v>
      </c>
      <c r="K307" s="44">
        <f t="shared" si="82"/>
        <v>506.82590389985</v>
      </c>
      <c r="L307" s="44">
        <f t="shared" si="83"/>
        <v>575.58487750001336</v>
      </c>
      <c r="M307" s="44">
        <f t="shared" si="84"/>
        <v>899.62708986168059</v>
      </c>
      <c r="N307" s="44">
        <f t="shared" si="85"/>
        <v>1292.4282758235111</v>
      </c>
      <c r="O307" s="44">
        <f>SUM(IF(Calculator!$C$4&gt;=F307,G307,0),IF(Calculator!$C$5&gt;=F307,H307,0),IF(Calculator!$C$6&gt;=F307,I307,0),IF(Calculator!$C$7&gt;=F307,J307,0))</f>
        <v>0</v>
      </c>
      <c r="P307" s="44">
        <f t="shared" si="76"/>
        <v>0</v>
      </c>
      <c r="Q307" s="44">
        <f>IF(MAX(Calculator!$C$4:$C$7)&gt;=F307, Calculator!$C$11, 0)</f>
        <v>0</v>
      </c>
      <c r="R307" s="44">
        <f t="shared" si="69"/>
        <v>1.3765818463326143</v>
      </c>
      <c r="S307" s="44">
        <f t="shared" si="70"/>
        <v>1.4963462943435395</v>
      </c>
      <c r="T307" s="44">
        <f t="shared" si="71"/>
        <v>2.5374657197750672</v>
      </c>
      <c r="U307" s="44">
        <f t="shared" si="71"/>
        <v>3.6983495932175203</v>
      </c>
      <c r="V307" s="44">
        <f t="shared" si="72"/>
        <v>533.50095147352636</v>
      </c>
      <c r="W307" s="44">
        <f t="shared" si="73"/>
        <v>605.87881842106674</v>
      </c>
      <c r="X307" s="44">
        <f t="shared" si="74"/>
        <v>946.97588406492696</v>
      </c>
      <c r="Y307" s="44">
        <f t="shared" si="74"/>
        <v>1360.4508166563276</v>
      </c>
      <c r="Z307" s="44">
        <f t="shared" si="75"/>
        <v>0</v>
      </c>
      <c r="AA307" s="45">
        <f t="shared" si="77"/>
        <v>0</v>
      </c>
    </row>
    <row r="308" spans="2:27" x14ac:dyDescent="0.25">
      <c r="B308" s="2"/>
      <c r="F308" s="22">
        <v>305</v>
      </c>
      <c r="G308" s="44">
        <f t="shared" si="78"/>
        <v>1.3068082484125614</v>
      </c>
      <c r="H308" s="44">
        <f t="shared" si="79"/>
        <v>1.4203400834046356</v>
      </c>
      <c r="I308" s="44">
        <f t="shared" si="80"/>
        <v>2.4091084107358993</v>
      </c>
      <c r="J308" s="44">
        <f t="shared" si="81"/>
        <v>3.5114085730592373</v>
      </c>
      <c r="K308" s="44">
        <f t="shared" si="82"/>
        <v>508.13271214826256</v>
      </c>
      <c r="L308" s="44">
        <f t="shared" si="83"/>
        <v>577.00521758341802</v>
      </c>
      <c r="M308" s="44">
        <f t="shared" si="84"/>
        <v>902.03619827241653</v>
      </c>
      <c r="N308" s="44">
        <f t="shared" si="85"/>
        <v>1295.9396843965703</v>
      </c>
      <c r="O308" s="44">
        <f>SUM(IF(Calculator!$C$4&gt;=F308,G308,0),IF(Calculator!$C$5&gt;=F308,H308,0),IF(Calculator!$C$6&gt;=F308,I308,0),IF(Calculator!$C$7&gt;=F308,J308,0))</f>
        <v>0</v>
      </c>
      <c r="P308" s="44">
        <f t="shared" si="76"/>
        <v>0</v>
      </c>
      <c r="Q308" s="44">
        <f>IF(MAX(Calculator!$C$4:$C$7)&gt;=F308, Calculator!$C$11, 0)</f>
        <v>0</v>
      </c>
      <c r="R308" s="44">
        <f t="shared" si="69"/>
        <v>1.3755876299079595</v>
      </c>
      <c r="S308" s="44">
        <f t="shared" si="70"/>
        <v>1.4950948246364586</v>
      </c>
      <c r="T308" s="44">
        <f t="shared" si="71"/>
        <v>2.5359035902483154</v>
      </c>
      <c r="U308" s="44">
        <f t="shared" si="71"/>
        <v>3.6962195505886708</v>
      </c>
      <c r="V308" s="44">
        <f t="shared" si="72"/>
        <v>534.87653910343431</v>
      </c>
      <c r="W308" s="44">
        <f t="shared" si="73"/>
        <v>607.37391324570319</v>
      </c>
      <c r="X308" s="44">
        <f t="shared" si="74"/>
        <v>949.51178765517534</v>
      </c>
      <c r="Y308" s="44">
        <f t="shared" si="74"/>
        <v>1364.1470362069163</v>
      </c>
      <c r="Z308" s="44">
        <f t="shared" si="75"/>
        <v>0</v>
      </c>
      <c r="AA308" s="45">
        <f t="shared" si="77"/>
        <v>0</v>
      </c>
    </row>
    <row r="309" spans="2:27" x14ac:dyDescent="0.25">
      <c r="B309" s="2"/>
      <c r="F309" s="22">
        <v>306</v>
      </c>
      <c r="G309" s="44">
        <f t="shared" si="78"/>
        <v>1.3058675132964275</v>
      </c>
      <c r="H309" s="44">
        <f t="shared" si="79"/>
        <v>1.4191560682883293</v>
      </c>
      <c r="I309" s="44">
        <f t="shared" si="80"/>
        <v>2.4076301868321019</v>
      </c>
      <c r="J309" s="44">
        <f t="shared" si="81"/>
        <v>3.5093928603677762</v>
      </c>
      <c r="K309" s="44">
        <f t="shared" si="82"/>
        <v>509.438579661559</v>
      </c>
      <c r="L309" s="44">
        <f t="shared" si="83"/>
        <v>578.42437365170633</v>
      </c>
      <c r="M309" s="44">
        <f t="shared" si="84"/>
        <v>904.44382845924861</v>
      </c>
      <c r="N309" s="44">
        <f t="shared" si="85"/>
        <v>1299.4490772569382</v>
      </c>
      <c r="O309" s="44">
        <f>SUM(IF(Calculator!$C$4&gt;=F309,G309,0),IF(Calculator!$C$5&gt;=F309,H309,0),IF(Calculator!$C$6&gt;=F309,I309,0),IF(Calculator!$C$7&gt;=F309,J309,0))</f>
        <v>0</v>
      </c>
      <c r="P309" s="44">
        <f t="shared" si="76"/>
        <v>0</v>
      </c>
      <c r="Q309" s="44">
        <f>IF(MAX(Calculator!$C$4:$C$7)&gt;=F309, Calculator!$C$11, 0)</f>
        <v>0</v>
      </c>
      <c r="R309" s="44">
        <f t="shared" si="69"/>
        <v>1.3745973824172921</v>
      </c>
      <c r="S309" s="44">
        <f t="shared" si="70"/>
        <v>1.4938484929350835</v>
      </c>
      <c r="T309" s="44">
        <f t="shared" si="71"/>
        <v>2.5343475650864233</v>
      </c>
      <c r="U309" s="44">
        <f t="shared" si="71"/>
        <v>3.6940977477555541</v>
      </c>
      <c r="V309" s="44">
        <f t="shared" si="72"/>
        <v>536.25113648585159</v>
      </c>
      <c r="W309" s="44">
        <f t="shared" si="73"/>
        <v>608.86776173863825</v>
      </c>
      <c r="X309" s="44">
        <f t="shared" si="74"/>
        <v>952.0461352202617</v>
      </c>
      <c r="Y309" s="44">
        <f t="shared" si="74"/>
        <v>1367.8411339546717</v>
      </c>
      <c r="Z309" s="44">
        <f t="shared" si="75"/>
        <v>0</v>
      </c>
      <c r="AA309" s="45">
        <f t="shared" si="77"/>
        <v>0</v>
      </c>
    </row>
    <row r="310" spans="2:27" x14ac:dyDescent="0.25">
      <c r="B310" s="2"/>
      <c r="F310" s="22">
        <v>307</v>
      </c>
      <c r="G310" s="44">
        <f t="shared" si="78"/>
        <v>1.3049305213674263</v>
      </c>
      <c r="H310" s="44">
        <f t="shared" si="79"/>
        <v>1.4179768983843073</v>
      </c>
      <c r="I310" s="44">
        <f t="shared" si="80"/>
        <v>2.4061577205544089</v>
      </c>
      <c r="J310" s="44">
        <f t="shared" si="81"/>
        <v>3.5073849197413915</v>
      </c>
      <c r="K310" s="44">
        <f t="shared" si="82"/>
        <v>510.74351018292646</v>
      </c>
      <c r="L310" s="44">
        <f t="shared" si="83"/>
        <v>579.8423505500906</v>
      </c>
      <c r="M310" s="44">
        <f t="shared" si="84"/>
        <v>906.84998617980307</v>
      </c>
      <c r="N310" s="44">
        <f t="shared" si="85"/>
        <v>1302.9564621766795</v>
      </c>
      <c r="O310" s="44">
        <f>SUM(IF(Calculator!$C$4&gt;=F310,G310,0),IF(Calculator!$C$5&gt;=F310,H310,0),IF(Calculator!$C$6&gt;=F310,I310,0),IF(Calculator!$C$7&gt;=F310,J310,0))</f>
        <v>0</v>
      </c>
      <c r="P310" s="44">
        <f t="shared" si="76"/>
        <v>0</v>
      </c>
      <c r="Q310" s="44">
        <f>IF(MAX(Calculator!$C$4:$C$7)&gt;=F310, Calculator!$C$11, 0)</f>
        <v>0</v>
      </c>
      <c r="R310" s="44">
        <f t="shared" si="69"/>
        <v>1.3736110751236066</v>
      </c>
      <c r="S310" s="44">
        <f t="shared" si="70"/>
        <v>1.4926072614571657</v>
      </c>
      <c r="T310" s="44">
        <f t="shared" si="71"/>
        <v>2.5327976005835886</v>
      </c>
      <c r="U310" s="44">
        <f t="shared" si="71"/>
        <v>3.6919841260435704</v>
      </c>
      <c r="V310" s="44">
        <f t="shared" si="72"/>
        <v>537.62474756097527</v>
      </c>
      <c r="W310" s="44">
        <f t="shared" si="73"/>
        <v>610.36036900009537</v>
      </c>
      <c r="X310" s="44">
        <f t="shared" si="74"/>
        <v>954.57893282084535</v>
      </c>
      <c r="Y310" s="44">
        <f t="shared" si="74"/>
        <v>1371.5331180807152</v>
      </c>
      <c r="Z310" s="44">
        <f t="shared" si="75"/>
        <v>0</v>
      </c>
      <c r="AA310" s="45">
        <f t="shared" si="77"/>
        <v>0</v>
      </c>
    </row>
    <row r="311" spans="2:27" x14ac:dyDescent="0.25">
      <c r="B311" s="2"/>
      <c r="F311" s="22">
        <v>308</v>
      </c>
      <c r="G311" s="44">
        <f t="shared" si="78"/>
        <v>1.3039972456111768</v>
      </c>
      <c r="H311" s="44">
        <f t="shared" si="79"/>
        <v>1.4168025381791944</v>
      </c>
      <c r="I311" s="44">
        <f t="shared" si="80"/>
        <v>2.4046909708136703</v>
      </c>
      <c r="J311" s="44">
        <f t="shared" si="81"/>
        <v>3.5053846960161641</v>
      </c>
      <c r="K311" s="44">
        <f t="shared" si="82"/>
        <v>512.04750742853764</v>
      </c>
      <c r="L311" s="44">
        <f t="shared" si="83"/>
        <v>581.25915308826984</v>
      </c>
      <c r="M311" s="44">
        <f t="shared" si="84"/>
        <v>909.25467715061677</v>
      </c>
      <c r="N311" s="44">
        <f t="shared" si="85"/>
        <v>1306.4618468726956</v>
      </c>
      <c r="O311" s="44">
        <f>SUM(IF(Calculator!$C$4&gt;=F311,G311,0),IF(Calculator!$C$5&gt;=F311,H311,0),IF(Calculator!$C$6&gt;=F311,I311,0),IF(Calculator!$C$7&gt;=F311,J311,0))</f>
        <v>0</v>
      </c>
      <c r="P311" s="44">
        <f t="shared" si="76"/>
        <v>0</v>
      </c>
      <c r="Q311" s="44">
        <f>IF(MAX(Calculator!$C$4:$C$7)&gt;=F311, Calculator!$C$11, 0)</f>
        <v>0</v>
      </c>
      <c r="R311" s="44">
        <f t="shared" si="69"/>
        <v>1.3726286795907126</v>
      </c>
      <c r="S311" s="44">
        <f t="shared" si="70"/>
        <v>1.4913710928202046</v>
      </c>
      <c r="T311" s="44">
        <f t="shared" si="71"/>
        <v>2.5312536534880743</v>
      </c>
      <c r="U311" s="44">
        <f t="shared" si="71"/>
        <v>3.6898786273854363</v>
      </c>
      <c r="V311" s="44">
        <f t="shared" si="72"/>
        <v>538.99737624056593</v>
      </c>
      <c r="W311" s="44">
        <f t="shared" si="73"/>
        <v>611.85174009291563</v>
      </c>
      <c r="X311" s="44">
        <f t="shared" si="74"/>
        <v>957.11018647433343</v>
      </c>
      <c r="Y311" s="44">
        <f t="shared" si="74"/>
        <v>1375.2229967081007</v>
      </c>
      <c r="Z311" s="44">
        <f t="shared" si="75"/>
        <v>0</v>
      </c>
      <c r="AA311" s="45">
        <f t="shared" si="77"/>
        <v>0</v>
      </c>
    </row>
    <row r="312" spans="2:27" x14ac:dyDescent="0.25">
      <c r="B312" s="2"/>
      <c r="F312" s="22">
        <v>309</v>
      </c>
      <c r="G312" s="44">
        <f t="shared" si="78"/>
        <v>1.3030676592951629</v>
      </c>
      <c r="H312" s="44">
        <f t="shared" si="79"/>
        <v>1.4156329525341387</v>
      </c>
      <c r="I312" s="44">
        <f t="shared" si="80"/>
        <v>2.4032298969462365</v>
      </c>
      <c r="J312" s="44">
        <f t="shared" si="81"/>
        <v>3.50339213459731</v>
      </c>
      <c r="K312" s="44">
        <f t="shared" si="82"/>
        <v>513.35057508783279</v>
      </c>
      <c r="L312" s="44">
        <f t="shared" si="83"/>
        <v>582.67478604080395</v>
      </c>
      <c r="M312" s="44">
        <f t="shared" si="84"/>
        <v>911.65790704756296</v>
      </c>
      <c r="N312" s="44">
        <f t="shared" si="85"/>
        <v>1309.9652390072929</v>
      </c>
      <c r="O312" s="44">
        <f>SUM(IF(Calculator!$C$4&gt;=F312,G312,0),IF(Calculator!$C$5&gt;=F312,H312,0),IF(Calculator!$C$6&gt;=F312,I312,0),IF(Calculator!$C$7&gt;=F312,J312,0))</f>
        <v>0</v>
      </c>
      <c r="P312" s="44">
        <f t="shared" si="76"/>
        <v>0</v>
      </c>
      <c r="Q312" s="44">
        <f>IF(MAX(Calculator!$C$4:$C$7)&gt;=F312, Calculator!$C$11, 0)</f>
        <v>0</v>
      </c>
      <c r="R312" s="44">
        <f t="shared" si="69"/>
        <v>1.3716501676791188</v>
      </c>
      <c r="S312" s="44">
        <f t="shared" si="70"/>
        <v>1.4901399500359356</v>
      </c>
      <c r="T312" s="44">
        <f t="shared" si="71"/>
        <v>2.5297156809960386</v>
      </c>
      <c r="U312" s="44">
        <f t="shared" si="71"/>
        <v>3.6877811943129579</v>
      </c>
      <c r="V312" s="44">
        <f t="shared" si="72"/>
        <v>540.36902640824508</v>
      </c>
      <c r="W312" s="44">
        <f t="shared" si="73"/>
        <v>613.34188004295152</v>
      </c>
      <c r="X312" s="44">
        <f t="shared" si="74"/>
        <v>959.63990215532942</v>
      </c>
      <c r="Y312" s="44">
        <f t="shared" si="74"/>
        <v>1378.9107779024137</v>
      </c>
      <c r="Z312" s="44">
        <f t="shared" si="75"/>
        <v>0</v>
      </c>
      <c r="AA312" s="45">
        <f t="shared" si="77"/>
        <v>0</v>
      </c>
    </row>
    <row r="313" spans="2:27" x14ac:dyDescent="0.25">
      <c r="B313" s="2"/>
      <c r="F313" s="22">
        <v>310</v>
      </c>
      <c r="G313" s="44">
        <f t="shared" si="78"/>
        <v>1.3021417359648928</v>
      </c>
      <c r="H313" s="44">
        <f t="shared" si="79"/>
        <v>1.4144681066796669</v>
      </c>
      <c r="I313" s="44">
        <f t="shared" si="80"/>
        <v>2.4017744587081897</v>
      </c>
      <c r="J313" s="44">
        <f t="shared" si="81"/>
        <v>3.5014071814514867</v>
      </c>
      <c r="K313" s="44">
        <f t="shared" si="82"/>
        <v>514.65271682379773</v>
      </c>
      <c r="L313" s="44">
        <f t="shared" si="83"/>
        <v>584.08925414748364</v>
      </c>
      <c r="M313" s="44">
        <f t="shared" si="84"/>
        <v>914.0596815062712</v>
      </c>
      <c r="N313" s="44">
        <f t="shared" si="85"/>
        <v>1313.4666461887443</v>
      </c>
      <c r="O313" s="44">
        <f>SUM(IF(Calculator!$C$4&gt;=F313,G313,0),IF(Calculator!$C$5&gt;=F313,H313,0),IF(Calculator!$C$6&gt;=F313,I313,0),IF(Calculator!$C$7&gt;=F313,J313,0))</f>
        <v>0</v>
      </c>
      <c r="P313" s="44">
        <f t="shared" si="76"/>
        <v>0</v>
      </c>
      <c r="Q313" s="44">
        <f>IF(MAX(Calculator!$C$4:$C$7)&gt;=F313, Calculator!$C$11, 0)</f>
        <v>0</v>
      </c>
      <c r="R313" s="44">
        <f t="shared" si="69"/>
        <v>1.3706755115419924</v>
      </c>
      <c r="S313" s="44">
        <f t="shared" si="70"/>
        <v>1.4889137965049126</v>
      </c>
      <c r="T313" s="44">
        <f t="shared" si="71"/>
        <v>2.5281836407454632</v>
      </c>
      <c r="U313" s="44">
        <f t="shared" si="71"/>
        <v>3.6856917699489333</v>
      </c>
      <c r="V313" s="44">
        <f t="shared" si="72"/>
        <v>541.73970191978708</v>
      </c>
      <c r="W313" s="44">
        <f t="shared" si="73"/>
        <v>614.83079383945653</v>
      </c>
      <c r="X313" s="44">
        <f t="shared" si="74"/>
        <v>962.16808579607505</v>
      </c>
      <c r="Y313" s="44">
        <f t="shared" si="74"/>
        <v>1382.5964696723624</v>
      </c>
      <c r="Z313" s="44">
        <f t="shared" si="75"/>
        <v>0</v>
      </c>
      <c r="AA313" s="45">
        <f t="shared" si="77"/>
        <v>0</v>
      </c>
    </row>
    <row r="314" spans="2:27" x14ac:dyDescent="0.25">
      <c r="B314" s="2"/>
      <c r="F314" s="22">
        <v>311</v>
      </c>
      <c r="G314" s="44">
        <f t="shared" si="78"/>
        <v>1.3012194494401212</v>
      </c>
      <c r="H314" s="44">
        <f t="shared" si="79"/>
        <v>1.4133079662106225</v>
      </c>
      <c r="I314" s="44">
        <f t="shared" si="80"/>
        <v>2.4003246162696739</v>
      </c>
      <c r="J314" s="44">
        <f t="shared" si="81"/>
        <v>3.4994297830992265</v>
      </c>
      <c r="K314" s="44">
        <f t="shared" si="82"/>
        <v>515.9539362732379</v>
      </c>
      <c r="L314" s="44">
        <f t="shared" si="83"/>
        <v>585.50256211369424</v>
      </c>
      <c r="M314" s="44">
        <f t="shared" si="84"/>
        <v>916.4600061225409</v>
      </c>
      <c r="N314" s="44">
        <f t="shared" si="85"/>
        <v>1316.9660759718436</v>
      </c>
      <c r="O314" s="44">
        <f>SUM(IF(Calculator!$C$4&gt;=F314,G314,0),IF(Calculator!$C$5&gt;=F314,H314,0),IF(Calculator!$C$6&gt;=F314,I314,0),IF(Calculator!$C$7&gt;=F314,J314,0))</f>
        <v>0</v>
      </c>
      <c r="P314" s="44">
        <f t="shared" si="76"/>
        <v>0</v>
      </c>
      <c r="Q314" s="44">
        <f>IF(MAX(Calculator!$C$4:$C$7)&gt;=F314, Calculator!$C$11, 0)</f>
        <v>0</v>
      </c>
      <c r="R314" s="44">
        <f t="shared" si="69"/>
        <v>1.3697046836211804</v>
      </c>
      <c r="S314" s="44">
        <f t="shared" si="70"/>
        <v>1.4876925960111815</v>
      </c>
      <c r="T314" s="44">
        <f t="shared" si="71"/>
        <v>2.5266574908101833</v>
      </c>
      <c r="U314" s="44">
        <f t="shared" si="71"/>
        <v>3.683610297999186</v>
      </c>
      <c r="V314" s="44">
        <f t="shared" si="72"/>
        <v>543.10940660340839</v>
      </c>
      <c r="W314" s="44">
        <f t="shared" si="73"/>
        <v>616.31848643546766</v>
      </c>
      <c r="X314" s="44">
        <f t="shared" si="74"/>
        <v>964.69474328688523</v>
      </c>
      <c r="Y314" s="44">
        <f t="shared" si="74"/>
        <v>1386.2800799703616</v>
      </c>
      <c r="Z314" s="44">
        <f t="shared" si="75"/>
        <v>0</v>
      </c>
      <c r="AA314" s="45">
        <f t="shared" si="77"/>
        <v>0</v>
      </c>
    </row>
    <row r="315" spans="2:27" x14ac:dyDescent="0.25">
      <c r="B315" s="2"/>
      <c r="F315" s="22">
        <v>312</v>
      </c>
      <c r="G315" s="44">
        <f t="shared" si="78"/>
        <v>1.3003007738111345</v>
      </c>
      <c r="H315" s="44">
        <f t="shared" si="79"/>
        <v>1.4121524970811927</v>
      </c>
      <c r="I315" s="44">
        <f t="shared" si="80"/>
        <v>2.3988803302093178</v>
      </c>
      <c r="J315" s="44">
        <f t="shared" si="81"/>
        <v>3.4974598866075013</v>
      </c>
      <c r="K315" s="44">
        <f t="shared" si="82"/>
        <v>517.25423704704906</v>
      </c>
      <c r="L315" s="44">
        <f t="shared" si="83"/>
        <v>586.91471461077538</v>
      </c>
      <c r="M315" s="44">
        <f t="shared" si="84"/>
        <v>918.8588864527502</v>
      </c>
      <c r="N315" s="44">
        <f t="shared" si="85"/>
        <v>1320.463535858451</v>
      </c>
      <c r="O315" s="44">
        <f>SUM(IF(Calculator!$C$4&gt;=F315,G315,0),IF(Calculator!$C$5&gt;=F315,H315,0),IF(Calculator!$C$6&gt;=F315,I315,0),IF(Calculator!$C$7&gt;=F315,J315,0))</f>
        <v>0</v>
      </c>
      <c r="P315" s="44">
        <f t="shared" si="76"/>
        <v>0</v>
      </c>
      <c r="Q315" s="44">
        <f>IF(MAX(Calculator!$C$4:$C$7)&gt;=F315, Calculator!$C$11, 0)</f>
        <v>0</v>
      </c>
      <c r="R315" s="44">
        <f t="shared" si="69"/>
        <v>1.3687376566432996</v>
      </c>
      <c r="S315" s="44">
        <f t="shared" si="70"/>
        <v>1.4864763127170451</v>
      </c>
      <c r="T315" s="44">
        <f t="shared" si="71"/>
        <v>2.5251371896940187</v>
      </c>
      <c r="U315" s="44">
        <f t="shared" si="71"/>
        <v>3.6815367227447382</v>
      </c>
      <c r="V315" s="44">
        <f t="shared" si="72"/>
        <v>544.47814426005164</v>
      </c>
      <c r="W315" s="44">
        <f t="shared" si="73"/>
        <v>617.80496274818461</v>
      </c>
      <c r="X315" s="44">
        <f t="shared" si="74"/>
        <v>967.21988047657919</v>
      </c>
      <c r="Y315" s="44">
        <f t="shared" si="74"/>
        <v>1389.9616166931064</v>
      </c>
      <c r="Z315" s="44">
        <f t="shared" si="75"/>
        <v>0</v>
      </c>
      <c r="AA315" s="45">
        <f t="shared" si="77"/>
        <v>0</v>
      </c>
    </row>
    <row r="316" spans="2:27" x14ac:dyDescent="0.25">
      <c r="B316" s="2"/>
      <c r="F316" s="22">
        <v>313</v>
      </c>
      <c r="G316" s="44">
        <f t="shared" si="78"/>
        <v>1.299385683435101</v>
      </c>
      <c r="H316" s="44">
        <f t="shared" si="79"/>
        <v>1.4110016656000186</v>
      </c>
      <c r="I316" s="44">
        <f t="shared" si="80"/>
        <v>2.3974415615087548</v>
      </c>
      <c r="J316" s="44">
        <f t="shared" si="81"/>
        <v>3.4954974395824085</v>
      </c>
      <c r="K316" s="44">
        <f t="shared" si="82"/>
        <v>518.55362273048411</v>
      </c>
      <c r="L316" s="44">
        <f t="shared" si="83"/>
        <v>588.32571627637537</v>
      </c>
      <c r="M316" s="44">
        <f t="shared" si="84"/>
        <v>921.256328014259</v>
      </c>
      <c r="N316" s="44">
        <f t="shared" si="85"/>
        <v>1323.9590332980333</v>
      </c>
      <c r="O316" s="44">
        <f>SUM(IF(Calculator!$C$4&gt;=F316,G316,0),IF(Calculator!$C$5&gt;=F316,H316,0),IF(Calculator!$C$6&gt;=F316,I316,0),IF(Calculator!$C$7&gt;=F316,J316,0))</f>
        <v>0</v>
      </c>
      <c r="P316" s="44">
        <f t="shared" si="76"/>
        <v>0</v>
      </c>
      <c r="Q316" s="44">
        <f>IF(MAX(Calculator!$C$4:$C$7)&gt;=F316, Calculator!$C$11, 0)</f>
        <v>0</v>
      </c>
      <c r="R316" s="44">
        <f t="shared" si="69"/>
        <v>1.3677744036158959</v>
      </c>
      <c r="S316" s="44">
        <f t="shared" si="70"/>
        <v>1.4852649111579144</v>
      </c>
      <c r="T316" s="44">
        <f t="shared" si="71"/>
        <v>2.5236226963250052</v>
      </c>
      <c r="U316" s="44">
        <f t="shared" si="71"/>
        <v>3.6794709890341144</v>
      </c>
      <c r="V316" s="44">
        <f t="shared" si="72"/>
        <v>545.84591866366748</v>
      </c>
      <c r="W316" s="44">
        <f t="shared" si="73"/>
        <v>619.29022765934258</v>
      </c>
      <c r="X316" s="44">
        <f t="shared" si="74"/>
        <v>969.7435031729043</v>
      </c>
      <c r="Y316" s="44">
        <f t="shared" si="74"/>
        <v>1393.6410876821403</v>
      </c>
      <c r="Z316" s="44">
        <f t="shared" si="75"/>
        <v>0</v>
      </c>
      <c r="AA316" s="45">
        <f t="shared" si="77"/>
        <v>0</v>
      </c>
    </row>
    <row r="317" spans="2:27" x14ac:dyDescent="0.25">
      <c r="B317" s="2"/>
      <c r="F317" s="22">
        <v>314</v>
      </c>
      <c r="G317" s="44">
        <f t="shared" si="78"/>
        <v>1.2984741529324766</v>
      </c>
      <c r="H317" s="44">
        <f t="shared" si="79"/>
        <v>1.4098554384253854</v>
      </c>
      <c r="I317" s="44">
        <f t="shared" si="80"/>
        <v>2.3960082715472266</v>
      </c>
      <c r="J317" s="44">
        <f t="shared" si="81"/>
        <v>3.4935423901619767</v>
      </c>
      <c r="K317" s="44">
        <f t="shared" si="82"/>
        <v>519.85209688341661</v>
      </c>
      <c r="L317" s="44">
        <f t="shared" si="83"/>
        <v>589.73557171480081</v>
      </c>
      <c r="M317" s="44">
        <f t="shared" si="84"/>
        <v>923.6523362858062</v>
      </c>
      <c r="N317" s="44">
        <f t="shared" si="85"/>
        <v>1327.4525756881953</v>
      </c>
      <c r="O317" s="44">
        <f>SUM(IF(Calculator!$C$4&gt;=F317,G317,0),IF(Calculator!$C$5&gt;=F317,H317,0),IF(Calculator!$C$6&gt;=F317,I317,0),IF(Calculator!$C$7&gt;=F317,J317,0))</f>
        <v>0</v>
      </c>
      <c r="P317" s="44">
        <f t="shared" si="76"/>
        <v>0</v>
      </c>
      <c r="Q317" s="44">
        <f>IF(MAX(Calculator!$C$4:$C$7)&gt;=F317, Calculator!$C$11, 0)</f>
        <v>0</v>
      </c>
      <c r="R317" s="44">
        <f t="shared" si="69"/>
        <v>1.3668148978236596</v>
      </c>
      <c r="S317" s="44">
        <f t="shared" si="70"/>
        <v>1.4840583562372478</v>
      </c>
      <c r="T317" s="44">
        <f t="shared" si="71"/>
        <v>2.5221139700497122</v>
      </c>
      <c r="U317" s="44">
        <f t="shared" si="71"/>
        <v>3.6774130422757652</v>
      </c>
      <c r="V317" s="44">
        <f t="shared" si="72"/>
        <v>547.21273356149118</v>
      </c>
      <c r="W317" s="44">
        <f t="shared" si="73"/>
        <v>620.77428601557983</v>
      </c>
      <c r="X317" s="44">
        <f t="shared" si="74"/>
        <v>972.26561714295394</v>
      </c>
      <c r="Y317" s="44">
        <f t="shared" si="74"/>
        <v>1397.3185007244163</v>
      </c>
      <c r="Z317" s="44">
        <f t="shared" si="75"/>
        <v>0</v>
      </c>
      <c r="AA317" s="45">
        <f t="shared" si="77"/>
        <v>0</v>
      </c>
    </row>
    <row r="318" spans="2:27" x14ac:dyDescent="0.25">
      <c r="B318" s="2"/>
      <c r="F318" s="22">
        <v>315</v>
      </c>
      <c r="G318" s="44">
        <f t="shared" si="78"/>
        <v>1.2975661571834758</v>
      </c>
      <c r="H318" s="44">
        <f t="shared" si="79"/>
        <v>1.4087137825604941</v>
      </c>
      <c r="I318" s="44">
        <f t="shared" si="80"/>
        <v>2.3945804220962836</v>
      </c>
      <c r="J318" s="44">
        <f t="shared" si="81"/>
        <v>3.4915946870090915</v>
      </c>
      <c r="K318" s="44">
        <f t="shared" si="82"/>
        <v>521.1496630406001</v>
      </c>
      <c r="L318" s="44">
        <f t="shared" si="83"/>
        <v>591.14428549736135</v>
      </c>
      <c r="M318" s="44">
        <f t="shared" si="84"/>
        <v>926.04691670790248</v>
      </c>
      <c r="N318" s="44">
        <f t="shared" si="85"/>
        <v>1330.9441703752045</v>
      </c>
      <c r="O318" s="44">
        <f>SUM(IF(Calculator!$C$4&gt;=F318,G318,0),IF(Calculator!$C$5&gt;=F318,H318,0),IF(Calculator!$C$6&gt;=F318,I318,0),IF(Calculator!$C$7&gt;=F318,J318,0))</f>
        <v>0</v>
      </c>
      <c r="P318" s="44">
        <f t="shared" si="76"/>
        <v>0</v>
      </c>
      <c r="Q318" s="44">
        <f>IF(MAX(Calculator!$C$4:$C$7)&gt;=F318, Calculator!$C$11, 0)</f>
        <v>0</v>
      </c>
      <c r="R318" s="44">
        <f t="shared" si="69"/>
        <v>1.3658591128247115</v>
      </c>
      <c r="S318" s="44">
        <f t="shared" si="70"/>
        <v>1.4828566132215728</v>
      </c>
      <c r="T318" s="44">
        <f t="shared" si="71"/>
        <v>2.5206109706276671</v>
      </c>
      <c r="U318" s="44">
        <f t="shared" si="71"/>
        <v>3.6753628284306226</v>
      </c>
      <c r="V318" s="44">
        <f t="shared" si="72"/>
        <v>548.57859267431593</v>
      </c>
      <c r="W318" s="44">
        <f t="shared" si="73"/>
        <v>622.25714262880149</v>
      </c>
      <c r="X318" s="44">
        <f t="shared" si="74"/>
        <v>974.78622811358161</v>
      </c>
      <c r="Y318" s="44">
        <f t="shared" si="74"/>
        <v>1400.993863552847</v>
      </c>
      <c r="Z318" s="44">
        <f t="shared" si="75"/>
        <v>0</v>
      </c>
      <c r="AA318" s="45">
        <f t="shared" si="77"/>
        <v>0</v>
      </c>
    </row>
    <row r="319" spans="2:27" x14ac:dyDescent="0.25">
      <c r="B319" s="2"/>
      <c r="F319" s="22">
        <v>316</v>
      </c>
      <c r="G319" s="44">
        <f t="shared" si="78"/>
        <v>1.2966616713245984</v>
      </c>
      <c r="H319" s="44">
        <f t="shared" si="79"/>
        <v>1.4075766653488122</v>
      </c>
      <c r="I319" s="44">
        <f t="shared" si="80"/>
        <v>2.3931579753145673</v>
      </c>
      <c r="J319" s="44">
        <f t="shared" si="81"/>
        <v>3.4896542793045362</v>
      </c>
      <c r="K319" s="44">
        <f t="shared" si="82"/>
        <v>522.44632471192472</v>
      </c>
      <c r="L319" s="44">
        <f t="shared" si="83"/>
        <v>592.55186216271011</v>
      </c>
      <c r="M319" s="44">
        <f t="shared" si="84"/>
        <v>928.44007468321706</v>
      </c>
      <c r="N319" s="44">
        <f t="shared" si="85"/>
        <v>1334.433824654509</v>
      </c>
      <c r="O319" s="44">
        <f>SUM(IF(Calculator!$C$4&gt;=F319,G319,0),IF(Calculator!$C$5&gt;=F319,H319,0),IF(Calculator!$C$6&gt;=F319,I319,0),IF(Calculator!$C$7&gt;=F319,J319,0))</f>
        <v>0</v>
      </c>
      <c r="P319" s="44">
        <f t="shared" si="76"/>
        <v>0</v>
      </c>
      <c r="Q319" s="44">
        <f>IF(MAX(Calculator!$C$4:$C$7)&gt;=F319, Calculator!$C$11, 0)</f>
        <v>0</v>
      </c>
      <c r="R319" s="44">
        <f t="shared" si="69"/>
        <v>1.3649070224469457</v>
      </c>
      <c r="S319" s="44">
        <f t="shared" si="70"/>
        <v>1.4816596477355919</v>
      </c>
      <c r="T319" s="44">
        <f t="shared" si="71"/>
        <v>2.5191136582258604</v>
      </c>
      <c r="U319" s="44">
        <f t="shared" si="71"/>
        <v>3.6733202940047751</v>
      </c>
      <c r="V319" s="44">
        <f t="shared" si="72"/>
        <v>549.94349969676284</v>
      </c>
      <c r="W319" s="44">
        <f t="shared" si="73"/>
        <v>623.73880227653694</v>
      </c>
      <c r="X319" s="44">
        <f t="shared" si="74"/>
        <v>977.30534177180743</v>
      </c>
      <c r="Y319" s="44">
        <f t="shared" si="74"/>
        <v>1404.6671838468517</v>
      </c>
      <c r="Z319" s="44">
        <f t="shared" si="75"/>
        <v>0</v>
      </c>
      <c r="AA319" s="45">
        <f t="shared" si="77"/>
        <v>0</v>
      </c>
    </row>
    <row r="320" spans="2:27" x14ac:dyDescent="0.25">
      <c r="B320" s="2"/>
      <c r="F320" s="22">
        <v>317</v>
      </c>
      <c r="G320" s="44">
        <f t="shared" si="78"/>
        <v>1.295760670745211</v>
      </c>
      <c r="H320" s="44">
        <f t="shared" si="79"/>
        <v>1.4064440544695029</v>
      </c>
      <c r="I320" s="44">
        <f t="shared" si="80"/>
        <v>2.3917408937426803</v>
      </c>
      <c r="J320" s="44">
        <f t="shared" si="81"/>
        <v>3.4877211167401496</v>
      </c>
      <c r="K320" s="44">
        <f t="shared" si="82"/>
        <v>523.74208538266998</v>
      </c>
      <c r="L320" s="44">
        <f t="shared" si="83"/>
        <v>593.9583062171796</v>
      </c>
      <c r="M320" s="44">
        <f t="shared" si="84"/>
        <v>930.8318155769598</v>
      </c>
      <c r="N320" s="44">
        <f t="shared" si="85"/>
        <v>1337.9215457712492</v>
      </c>
      <c r="O320" s="44">
        <f>SUM(IF(Calculator!$C$4&gt;=F320,G320,0),IF(Calculator!$C$5&gt;=F320,H320,0),IF(Calculator!$C$6&gt;=F320,I320,0),IF(Calculator!$C$7&gt;=F320,J320,0))</f>
        <v>0</v>
      </c>
      <c r="P320" s="44">
        <f t="shared" si="76"/>
        <v>0</v>
      </c>
      <c r="Q320" s="44">
        <f>IF(MAX(Calculator!$C$4:$C$7)&gt;=F320, Calculator!$C$11, 0)</f>
        <v>0</v>
      </c>
      <c r="R320" s="44">
        <f t="shared" si="69"/>
        <v>1.3639586007844327</v>
      </c>
      <c r="S320" s="44">
        <f t="shared" si="70"/>
        <v>1.4804674257573716</v>
      </c>
      <c r="T320" s="44">
        <f t="shared" si="71"/>
        <v>2.5176219934133477</v>
      </c>
      <c r="U320" s="44">
        <f t="shared" si="71"/>
        <v>3.6712853860422627</v>
      </c>
      <c r="V320" s="44">
        <f t="shared" si="72"/>
        <v>551.30745829754733</v>
      </c>
      <c r="W320" s="44">
        <f t="shared" si="73"/>
        <v>625.21926970229435</v>
      </c>
      <c r="X320" s="44">
        <f t="shared" si="74"/>
        <v>979.82296376522083</v>
      </c>
      <c r="Y320" s="44">
        <f t="shared" si="74"/>
        <v>1408.3384692328939</v>
      </c>
      <c r="Z320" s="44">
        <f t="shared" si="75"/>
        <v>0</v>
      </c>
      <c r="AA320" s="45">
        <f t="shared" si="77"/>
        <v>0</v>
      </c>
    </row>
    <row r="321" spans="2:27" x14ac:dyDescent="0.25">
      <c r="B321" s="2"/>
      <c r="F321" s="22">
        <v>318</v>
      </c>
      <c r="G321" s="44">
        <f t="shared" si="78"/>
        <v>1.2948631310841894</v>
      </c>
      <c r="H321" s="44">
        <f t="shared" si="79"/>
        <v>1.4053159179329251</v>
      </c>
      <c r="I321" s="44">
        <f t="shared" si="80"/>
        <v>2.3903291402981379</v>
      </c>
      <c r="J321" s="44">
        <f t="shared" si="81"/>
        <v>3.4857951495120867</v>
      </c>
      <c r="K321" s="44">
        <f t="shared" si="82"/>
        <v>525.03694851375417</v>
      </c>
      <c r="L321" s="44">
        <f t="shared" si="83"/>
        <v>595.36362213511256</v>
      </c>
      <c r="M321" s="44">
        <f t="shared" si="84"/>
        <v>933.22214471725795</v>
      </c>
      <c r="N321" s="44">
        <f t="shared" si="85"/>
        <v>1341.4073409207613</v>
      </c>
      <c r="O321" s="44">
        <f>SUM(IF(Calculator!$C$4&gt;=F321,G321,0),IF(Calculator!$C$5&gt;=F321,H321,0),IF(Calculator!$C$6&gt;=F321,I321,0),IF(Calculator!$C$7&gt;=F321,J321,0))</f>
        <v>0</v>
      </c>
      <c r="P321" s="44">
        <f t="shared" si="76"/>
        <v>0</v>
      </c>
      <c r="Q321" s="44">
        <f>IF(MAX(Calculator!$C$4:$C$7)&gt;=F321, Calculator!$C$11, 0)</f>
        <v>0</v>
      </c>
      <c r="R321" s="44">
        <f t="shared" si="69"/>
        <v>1.3630138221938837</v>
      </c>
      <c r="S321" s="44">
        <f t="shared" si="70"/>
        <v>1.4792799136136054</v>
      </c>
      <c r="T321" s="44">
        <f t="shared" si="71"/>
        <v>2.5161359371559349</v>
      </c>
      <c r="U321" s="44">
        <f t="shared" si="71"/>
        <v>3.6692580521179861</v>
      </c>
      <c r="V321" s="44">
        <f t="shared" si="72"/>
        <v>552.67047211974125</v>
      </c>
      <c r="W321" s="44">
        <f t="shared" si="73"/>
        <v>626.69854961590795</v>
      </c>
      <c r="X321" s="44">
        <f t="shared" si="74"/>
        <v>982.33909970237687</v>
      </c>
      <c r="Y321" s="44">
        <f t="shared" si="74"/>
        <v>1412.0077272850119</v>
      </c>
      <c r="Z321" s="44">
        <f t="shared" si="75"/>
        <v>0</v>
      </c>
      <c r="AA321" s="45">
        <f t="shared" si="77"/>
        <v>0</v>
      </c>
    </row>
    <row r="322" spans="2:27" x14ac:dyDescent="0.25">
      <c r="B322" s="2"/>
      <c r="F322" s="22">
        <v>319</v>
      </c>
      <c r="G322" s="44">
        <f t="shared" si="78"/>
        <v>1.2939690282266143</v>
      </c>
      <c r="H322" s="44">
        <f t="shared" si="79"/>
        <v>1.4041922240762121</v>
      </c>
      <c r="I322" s="44">
        <f t="shared" si="80"/>
        <v>2.3889226782704096</v>
      </c>
      <c r="J322" s="44">
        <f t="shared" si="81"/>
        <v>3.4838763283142047</v>
      </c>
      <c r="K322" s="44">
        <f t="shared" si="82"/>
        <v>526.33091754198074</v>
      </c>
      <c r="L322" s="44">
        <f t="shared" si="83"/>
        <v>596.76781435918883</v>
      </c>
      <c r="M322" s="44">
        <f t="shared" si="84"/>
        <v>935.61106739552838</v>
      </c>
      <c r="N322" s="44">
        <f t="shared" si="85"/>
        <v>1344.8912172490755</v>
      </c>
      <c r="O322" s="44">
        <f>SUM(IF(Calculator!$C$4&gt;=F322,G322,0),IF(Calculator!$C$5&gt;=F322,H322,0),IF(Calculator!$C$6&gt;=F322,I322,0),IF(Calculator!$C$7&gt;=F322,J322,0))</f>
        <v>0</v>
      </c>
      <c r="P322" s="44">
        <f t="shared" si="76"/>
        <v>0</v>
      </c>
      <c r="Q322" s="44">
        <f>IF(MAX(Calculator!$C$4:$C$7)&gt;=F322, Calculator!$C$11, 0)</f>
        <v>0</v>
      </c>
      <c r="R322" s="44">
        <f t="shared" si="69"/>
        <v>1.3620726612911731</v>
      </c>
      <c r="S322" s="44">
        <f t="shared" si="70"/>
        <v>1.4780970779749603</v>
      </c>
      <c r="T322" s="44">
        <f t="shared" si="71"/>
        <v>2.5146554508109578</v>
      </c>
      <c r="U322" s="44">
        <f t="shared" si="71"/>
        <v>3.6672382403307417</v>
      </c>
      <c r="V322" s="44">
        <f t="shared" si="72"/>
        <v>554.03254478103236</v>
      </c>
      <c r="W322" s="44">
        <f t="shared" si="73"/>
        <v>628.17664669388296</v>
      </c>
      <c r="X322" s="44">
        <f t="shared" si="74"/>
        <v>984.85375515318776</v>
      </c>
      <c r="Y322" s="44">
        <f t="shared" si="74"/>
        <v>1415.6749655253427</v>
      </c>
      <c r="Z322" s="44">
        <f t="shared" si="75"/>
        <v>0</v>
      </c>
      <c r="AA322" s="45">
        <f t="shared" si="77"/>
        <v>0</v>
      </c>
    </row>
    <row r="323" spans="2:27" x14ac:dyDescent="0.25">
      <c r="B323" s="2"/>
      <c r="F323" s="22">
        <v>320</v>
      </c>
      <c r="G323" s="44">
        <f t="shared" si="78"/>
        <v>1.2930783383005182</v>
      </c>
      <c r="H323" s="44">
        <f t="shared" si="79"/>
        <v>1.4030729415589231</v>
      </c>
      <c r="I323" s="44">
        <f t="shared" si="80"/>
        <v>2.3875214713160284</v>
      </c>
      <c r="J323" s="44">
        <f t="shared" si="81"/>
        <v>3.4819646043315386</v>
      </c>
      <c r="K323" s="44">
        <f t="shared" si="82"/>
        <v>527.62399588028131</v>
      </c>
      <c r="L323" s="44">
        <f t="shared" si="83"/>
        <v>598.17088730074772</v>
      </c>
      <c r="M323" s="44">
        <f t="shared" si="84"/>
        <v>937.99858886684444</v>
      </c>
      <c r="N323" s="44">
        <f t="shared" si="85"/>
        <v>1348.373181853407</v>
      </c>
      <c r="O323" s="44">
        <f>SUM(IF(Calculator!$C$4&gt;=F323,G323,0),IF(Calculator!$C$5&gt;=F323,H323,0),IF(Calculator!$C$6&gt;=F323,I323,0),IF(Calculator!$C$7&gt;=F323,J323,0))</f>
        <v>0</v>
      </c>
      <c r="P323" s="44">
        <f t="shared" si="76"/>
        <v>0</v>
      </c>
      <c r="Q323" s="44">
        <f>IF(MAX(Calculator!$C$4:$C$7)&gt;=F323, Calculator!$C$11, 0)</f>
        <v>0</v>
      </c>
      <c r="R323" s="44">
        <f t="shared" ref="R323:R386" si="86">G323/0.95</f>
        <v>1.361135092947914</v>
      </c>
      <c r="S323" s="44">
        <f t="shared" ref="S323:S386" si="87">H323/0.95</f>
        <v>1.4769188858514981</v>
      </c>
      <c r="T323" s="44">
        <f t="shared" ref="T323:U386" si="88">I323/0.95</f>
        <v>2.5131804961221351</v>
      </c>
      <c r="U323" s="44">
        <f t="shared" si="88"/>
        <v>3.6652258992963564</v>
      </c>
      <c r="V323" s="44">
        <f t="shared" ref="V323:V386" si="89">K323/0.95</f>
        <v>555.39367987398032</v>
      </c>
      <c r="W323" s="44">
        <f t="shared" ref="W323:W386" si="90">L323/0.95</f>
        <v>629.6535655797345</v>
      </c>
      <c r="X323" s="44">
        <f t="shared" ref="X323:Y386" si="91">M323/0.95</f>
        <v>987.36693564930999</v>
      </c>
      <c r="Y323" s="44">
        <f t="shared" si="91"/>
        <v>1419.340191424639</v>
      </c>
      <c r="Z323" s="44">
        <f t="shared" ref="Z323:Z386" si="92">O323/0.95</f>
        <v>0</v>
      </c>
      <c r="AA323" s="45">
        <f t="shared" si="77"/>
        <v>0</v>
      </c>
    </row>
    <row r="324" spans="2:27" x14ac:dyDescent="0.25">
      <c r="B324" s="2"/>
      <c r="F324" s="22">
        <v>321</v>
      </c>
      <c r="G324" s="44">
        <f t="shared" si="78"/>
        <v>1.2921910376736903</v>
      </c>
      <c r="H324" s="44">
        <f t="shared" si="79"/>
        <v>1.4019580393587627</v>
      </c>
      <c r="I324" s="44">
        <f t="shared" si="80"/>
        <v>2.3861254834537937</v>
      </c>
      <c r="J324" s="44">
        <f t="shared" si="81"/>
        <v>3.4800599292338972</v>
      </c>
      <c r="K324" s="44">
        <f t="shared" si="82"/>
        <v>528.91618691795497</v>
      </c>
      <c r="L324" s="44">
        <f t="shared" si="83"/>
        <v>599.57284534010648</v>
      </c>
      <c r="M324" s="44">
        <f t="shared" si="84"/>
        <v>940.38471435029828</v>
      </c>
      <c r="N324" s="44">
        <f t="shared" si="85"/>
        <v>1351.8532417826409</v>
      </c>
      <c r="O324" s="44">
        <f>SUM(IF(Calculator!$C$4&gt;=F324,G324,0),IF(Calculator!$C$5&gt;=F324,H324,0),IF(Calculator!$C$6&gt;=F324,I324,0),IF(Calculator!$C$7&gt;=F324,J324,0))</f>
        <v>0</v>
      </c>
      <c r="P324" s="44">
        <f t="shared" ref="P324:P387" si="93">O324+P323</f>
        <v>0</v>
      </c>
      <c r="Q324" s="44">
        <f>IF(MAX(Calculator!$C$4:$C$7)&gt;=F324, Calculator!$C$11, 0)</f>
        <v>0</v>
      </c>
      <c r="R324" s="44">
        <f t="shared" si="86"/>
        <v>1.3602010922880952</v>
      </c>
      <c r="S324" s="44">
        <f t="shared" si="87"/>
        <v>1.4757453045881714</v>
      </c>
      <c r="T324" s="44">
        <f t="shared" si="88"/>
        <v>2.5117110352145198</v>
      </c>
      <c r="U324" s="44">
        <f t="shared" si="88"/>
        <v>3.6632209781409446</v>
      </c>
      <c r="V324" s="44">
        <f t="shared" si="89"/>
        <v>556.75388096626841</v>
      </c>
      <c r="W324" s="44">
        <f t="shared" si="90"/>
        <v>631.12931088432265</v>
      </c>
      <c r="X324" s="44">
        <f t="shared" si="91"/>
        <v>989.8786466845246</v>
      </c>
      <c r="Y324" s="44">
        <f t="shared" si="91"/>
        <v>1423.00341240278</v>
      </c>
      <c r="Z324" s="44">
        <f t="shared" si="92"/>
        <v>0</v>
      </c>
      <c r="AA324" s="45">
        <f t="shared" ref="AA324:AA387" si="94">P324/0.95</f>
        <v>0</v>
      </c>
    </row>
    <row r="325" spans="2:27" x14ac:dyDescent="0.25">
      <c r="B325" s="2"/>
      <c r="F325" s="22">
        <v>322</v>
      </c>
      <c r="G325" s="44">
        <f t="shared" ref="G325:G388" si="95">4.6*POWER(F325, -0.22)</f>
        <v>1.2913071029505272</v>
      </c>
      <c r="H325" s="44">
        <f t="shared" ref="H325:H388" si="96">(6.1*POWER(F325, -0.254775))</f>
        <v>1.400847486767373</v>
      </c>
      <c r="I325" s="44">
        <f t="shared" ref="I325:I388" si="97">G325+(2.585*(POWER(F325,-0.149)))</f>
        <v>2.3847346790600379</v>
      </c>
      <c r="J325" s="44">
        <f t="shared" ref="J325:J388" si="98">((I325-G325)*2)+G325</f>
        <v>3.4781622551695488</v>
      </c>
      <c r="K325" s="44">
        <f t="shared" ref="K325:K388" si="99">K324+G325</f>
        <v>530.20749402090553</v>
      </c>
      <c r="L325" s="44">
        <f t="shared" ref="L325:L388" si="100">L324+H325</f>
        <v>600.97369282687384</v>
      </c>
      <c r="M325" s="44">
        <f t="shared" ref="M325:M388" si="101">M324+I325</f>
        <v>942.76944902935827</v>
      </c>
      <c r="N325" s="44">
        <f t="shared" ref="N325:N388" si="102">N324+J325</f>
        <v>1355.3314040378104</v>
      </c>
      <c r="O325" s="44">
        <f>SUM(IF(Calculator!$C$4&gt;=F325,G325,0),IF(Calculator!$C$5&gt;=F325,H325,0),IF(Calculator!$C$6&gt;=F325,I325,0),IF(Calculator!$C$7&gt;=F325,J325,0))</f>
        <v>0</v>
      </c>
      <c r="P325" s="44">
        <f t="shared" si="93"/>
        <v>0</v>
      </c>
      <c r="Q325" s="44">
        <f>IF(MAX(Calculator!$C$4:$C$7)&gt;=F325, Calculator!$C$11, 0)</f>
        <v>0</v>
      </c>
      <c r="R325" s="44">
        <f t="shared" si="86"/>
        <v>1.3592706346847656</v>
      </c>
      <c r="S325" s="44">
        <f t="shared" si="87"/>
        <v>1.4745763018603928</v>
      </c>
      <c r="T325" s="44">
        <f t="shared" si="88"/>
        <v>2.5102470305895137</v>
      </c>
      <c r="U325" s="44">
        <f t="shared" si="88"/>
        <v>3.6612234264942622</v>
      </c>
      <c r="V325" s="44">
        <f t="shared" si="89"/>
        <v>558.11315160095319</v>
      </c>
      <c r="W325" s="44">
        <f t="shared" si="90"/>
        <v>632.60388718618299</v>
      </c>
      <c r="X325" s="44">
        <f t="shared" si="91"/>
        <v>992.38889371511402</v>
      </c>
      <c r="Y325" s="44">
        <f t="shared" si="91"/>
        <v>1426.6646358292742</v>
      </c>
      <c r="Z325" s="44">
        <f t="shared" si="92"/>
        <v>0</v>
      </c>
      <c r="AA325" s="45">
        <f t="shared" si="94"/>
        <v>0</v>
      </c>
    </row>
    <row r="326" spans="2:27" x14ac:dyDescent="0.25">
      <c r="B326" s="2"/>
      <c r="F326" s="22">
        <v>323</v>
      </c>
      <c r="G326" s="44">
        <f t="shared" si="95"/>
        <v>1.2904265109689417</v>
      </c>
      <c r="H326" s="44">
        <f t="shared" si="96"/>
        <v>1.3997412533861935</v>
      </c>
      <c r="I326" s="44">
        <f t="shared" si="97"/>
        <v>2.3833490228639826</v>
      </c>
      <c r="J326" s="44">
        <f t="shared" si="98"/>
        <v>3.4762715347590234</v>
      </c>
      <c r="K326" s="44">
        <f t="shared" si="99"/>
        <v>531.49792053187446</v>
      </c>
      <c r="L326" s="44">
        <f t="shared" si="100"/>
        <v>602.37343408026004</v>
      </c>
      <c r="M326" s="44">
        <f t="shared" si="101"/>
        <v>945.15279805222224</v>
      </c>
      <c r="N326" s="44">
        <f t="shared" si="102"/>
        <v>1358.8076755725695</v>
      </c>
      <c r="O326" s="44">
        <f>SUM(IF(Calculator!$C$4&gt;=F326,G326,0),IF(Calculator!$C$5&gt;=F326,H326,0),IF(Calculator!$C$6&gt;=F326,I326,0),IF(Calculator!$C$7&gt;=F326,J326,0))</f>
        <v>0</v>
      </c>
      <c r="P326" s="44">
        <f t="shared" si="93"/>
        <v>0</v>
      </c>
      <c r="Q326" s="44">
        <f>IF(MAX(Calculator!$C$4:$C$7)&gt;=F326, Calculator!$C$11, 0)</f>
        <v>0</v>
      </c>
      <c r="R326" s="44">
        <f t="shared" si="86"/>
        <v>1.3583436957567807</v>
      </c>
      <c r="S326" s="44">
        <f t="shared" si="87"/>
        <v>1.4734118456696774</v>
      </c>
      <c r="T326" s="44">
        <f t="shared" si="88"/>
        <v>2.5087884451199818</v>
      </c>
      <c r="U326" s="44">
        <f t="shared" si="88"/>
        <v>3.6592331944831828</v>
      </c>
      <c r="V326" s="44">
        <f t="shared" si="89"/>
        <v>559.47149529671003</v>
      </c>
      <c r="W326" s="44">
        <f t="shared" si="90"/>
        <v>634.0772990318527</v>
      </c>
      <c r="X326" s="44">
        <f t="shared" si="91"/>
        <v>994.89768216023401</v>
      </c>
      <c r="Y326" s="44">
        <f t="shared" si="91"/>
        <v>1430.3238690237574</v>
      </c>
      <c r="Z326" s="44">
        <f t="shared" si="92"/>
        <v>0</v>
      </c>
      <c r="AA326" s="45">
        <f t="shared" si="94"/>
        <v>0</v>
      </c>
    </row>
    <row r="327" spans="2:27" x14ac:dyDescent="0.25">
      <c r="B327" s="2"/>
      <c r="F327" s="22">
        <v>324</v>
      </c>
      <c r="G327" s="44">
        <f t="shared" si="95"/>
        <v>1.2895492387973146</v>
      </c>
      <c r="H327" s="44">
        <f t="shared" si="96"/>
        <v>1.3986393091223877</v>
      </c>
      <c r="I327" s="44">
        <f t="shared" si="97"/>
        <v>2.3819684799431577</v>
      </c>
      <c r="J327" s="44">
        <f t="shared" si="98"/>
        <v>3.4743877210890011</v>
      </c>
      <c r="K327" s="44">
        <f t="shared" si="99"/>
        <v>532.78746977067181</v>
      </c>
      <c r="L327" s="44">
        <f t="shared" si="100"/>
        <v>603.7720733893824</v>
      </c>
      <c r="M327" s="44">
        <f t="shared" si="101"/>
        <v>947.53476653216535</v>
      </c>
      <c r="N327" s="44">
        <f t="shared" si="102"/>
        <v>1362.2820632936584</v>
      </c>
      <c r="O327" s="44">
        <f>SUM(IF(Calculator!$C$4&gt;=F327,G327,0),IF(Calculator!$C$5&gt;=F327,H327,0),IF(Calculator!$C$6&gt;=F327,I327,0),IF(Calculator!$C$7&gt;=F327,J327,0))</f>
        <v>0</v>
      </c>
      <c r="P327" s="44">
        <f t="shared" si="93"/>
        <v>0</v>
      </c>
      <c r="Q327" s="44">
        <f>IF(MAX(Calculator!$C$4:$C$7)&gt;=F327, Calculator!$C$11, 0)</f>
        <v>0</v>
      </c>
      <c r="R327" s="44">
        <f t="shared" si="86"/>
        <v>1.3574202513655944</v>
      </c>
      <c r="S327" s="44">
        <f t="shared" si="87"/>
        <v>1.4722519043393556</v>
      </c>
      <c r="T327" s="44">
        <f t="shared" si="88"/>
        <v>2.5073352420454293</v>
      </c>
      <c r="U327" s="44">
        <f t="shared" si="88"/>
        <v>3.6572502327252643</v>
      </c>
      <c r="V327" s="44">
        <f t="shared" si="89"/>
        <v>560.82891554807566</v>
      </c>
      <c r="W327" s="44">
        <f t="shared" si="90"/>
        <v>635.54955093619208</v>
      </c>
      <c r="X327" s="44">
        <f t="shared" si="91"/>
        <v>997.40501740227933</v>
      </c>
      <c r="Y327" s="44">
        <f t="shared" si="91"/>
        <v>1433.9811192564825</v>
      </c>
      <c r="Z327" s="44">
        <f t="shared" si="92"/>
        <v>0</v>
      </c>
      <c r="AA327" s="45">
        <f t="shared" si="94"/>
        <v>0</v>
      </c>
    </row>
    <row r="328" spans="2:27" x14ac:dyDescent="0.25">
      <c r="B328" s="2"/>
      <c r="F328" s="22">
        <v>325</v>
      </c>
      <c r="G328" s="44">
        <f t="shared" si="95"/>
        <v>1.2886752637315</v>
      </c>
      <c r="H328" s="44">
        <f t="shared" si="96"/>
        <v>1.3975416241848357</v>
      </c>
      <c r="I328" s="44">
        <f t="shared" si="97"/>
        <v>2.380593015718901</v>
      </c>
      <c r="J328" s="44">
        <f t="shared" si="98"/>
        <v>3.4725107677063018</v>
      </c>
      <c r="K328" s="44">
        <f t="shared" si="99"/>
        <v>534.07614503440334</v>
      </c>
      <c r="L328" s="44">
        <f t="shared" si="100"/>
        <v>605.16961501356718</v>
      </c>
      <c r="M328" s="44">
        <f t="shared" si="101"/>
        <v>949.91535954788424</v>
      </c>
      <c r="N328" s="44">
        <f t="shared" si="102"/>
        <v>1365.7545740613648</v>
      </c>
      <c r="O328" s="44">
        <f>SUM(IF(Calculator!$C$4&gt;=F328,G328,0),IF(Calculator!$C$5&gt;=F328,H328,0),IF(Calculator!$C$6&gt;=F328,I328,0),IF(Calculator!$C$7&gt;=F328,J328,0))</f>
        <v>0</v>
      </c>
      <c r="P328" s="44">
        <f t="shared" si="93"/>
        <v>0</v>
      </c>
      <c r="Q328" s="44">
        <f>IF(MAX(Calculator!$C$4:$C$7)&gt;=F328, Calculator!$C$11, 0)</f>
        <v>0</v>
      </c>
      <c r="R328" s="44">
        <f t="shared" si="86"/>
        <v>1.3565002776121053</v>
      </c>
      <c r="S328" s="44">
        <f t="shared" si="87"/>
        <v>1.4710964465103535</v>
      </c>
      <c r="T328" s="44">
        <f t="shared" si="88"/>
        <v>2.5058873849672643</v>
      </c>
      <c r="U328" s="44">
        <f t="shared" si="88"/>
        <v>3.6552744923224232</v>
      </c>
      <c r="V328" s="44">
        <f t="shared" si="89"/>
        <v>562.18541582568776</v>
      </c>
      <c r="W328" s="44">
        <f t="shared" si="90"/>
        <v>637.02064738270235</v>
      </c>
      <c r="X328" s="44">
        <f t="shared" si="91"/>
        <v>999.91090478724664</v>
      </c>
      <c r="Y328" s="44">
        <f t="shared" si="91"/>
        <v>1437.6363937488052</v>
      </c>
      <c r="Z328" s="44">
        <f t="shared" si="92"/>
        <v>0</v>
      </c>
      <c r="AA328" s="45">
        <f t="shared" si="94"/>
        <v>0</v>
      </c>
    </row>
    <row r="329" spans="2:27" x14ac:dyDescent="0.25">
      <c r="B329" s="2"/>
      <c r="F329" s="22">
        <v>326</v>
      </c>
      <c r="G329" s="44">
        <f t="shared" si="95"/>
        <v>1.2878045632918771</v>
      </c>
      <c r="H329" s="44">
        <f t="shared" si="96"/>
        <v>1.3964481690801938</v>
      </c>
      <c r="I329" s="44">
        <f t="shared" si="97"/>
        <v>2.3792225959519282</v>
      </c>
      <c r="J329" s="44">
        <f t="shared" si="98"/>
        <v>3.4706406286119793</v>
      </c>
      <c r="K329" s="44">
        <f t="shared" si="99"/>
        <v>535.36394959769518</v>
      </c>
      <c r="L329" s="44">
        <f t="shared" si="100"/>
        <v>606.56606318264733</v>
      </c>
      <c r="M329" s="44">
        <f t="shared" si="101"/>
        <v>952.29458214383612</v>
      </c>
      <c r="N329" s="44">
        <f t="shared" si="102"/>
        <v>1369.2252146899768</v>
      </c>
      <c r="O329" s="44">
        <f>SUM(IF(Calculator!$C$4&gt;=F329,G329,0),IF(Calculator!$C$5&gt;=F329,H329,0),IF(Calculator!$C$6&gt;=F329,I329,0),IF(Calculator!$C$7&gt;=F329,J329,0))</f>
        <v>0</v>
      </c>
      <c r="P329" s="44">
        <f t="shared" si="93"/>
        <v>0</v>
      </c>
      <c r="Q329" s="44">
        <f>IF(MAX(Calculator!$C$4:$C$7)&gt;=F329, Calculator!$C$11, 0)</f>
        <v>0</v>
      </c>
      <c r="R329" s="44">
        <f t="shared" si="86"/>
        <v>1.3555837508335549</v>
      </c>
      <c r="S329" s="44">
        <f t="shared" si="87"/>
        <v>1.4699454411370461</v>
      </c>
      <c r="T329" s="44">
        <f t="shared" si="88"/>
        <v>2.5044448378441349</v>
      </c>
      <c r="U329" s="44">
        <f t="shared" si="88"/>
        <v>3.6533059248547151</v>
      </c>
      <c r="V329" s="44">
        <f t="shared" si="89"/>
        <v>563.54099957652124</v>
      </c>
      <c r="W329" s="44">
        <f t="shared" si="90"/>
        <v>638.49059282383928</v>
      </c>
      <c r="X329" s="44">
        <f t="shared" si="91"/>
        <v>1002.4153496250907</v>
      </c>
      <c r="Y329" s="44">
        <f t="shared" si="91"/>
        <v>1441.2896996736599</v>
      </c>
      <c r="Z329" s="44">
        <f t="shared" si="92"/>
        <v>0</v>
      </c>
      <c r="AA329" s="45">
        <f t="shared" si="94"/>
        <v>0</v>
      </c>
    </row>
    <row r="330" spans="2:27" x14ac:dyDescent="0.25">
      <c r="B330" s="2"/>
      <c r="F330" s="22">
        <v>327</v>
      </c>
      <c r="G330" s="44">
        <f t="shared" si="95"/>
        <v>1.2869371152204485</v>
      </c>
      <c r="H330" s="44">
        <f t="shared" si="96"/>
        <v>1.3953589146090126</v>
      </c>
      <c r="I330" s="44">
        <f t="shared" si="97"/>
        <v>2.3778571867379714</v>
      </c>
      <c r="J330" s="44">
        <f t="shared" si="98"/>
        <v>3.4687772582554945</v>
      </c>
      <c r="K330" s="44">
        <f t="shared" si="99"/>
        <v>536.65088671291562</v>
      </c>
      <c r="L330" s="44">
        <f t="shared" si="100"/>
        <v>607.96142209725633</v>
      </c>
      <c r="M330" s="44">
        <f t="shared" si="101"/>
        <v>954.67243933057409</v>
      </c>
      <c r="N330" s="44">
        <f t="shared" si="102"/>
        <v>1372.6939919482322</v>
      </c>
      <c r="O330" s="44">
        <f>SUM(IF(Calculator!$C$4&gt;=F330,G330,0),IF(Calculator!$C$5&gt;=F330,H330,0),IF(Calculator!$C$6&gt;=F330,I330,0),IF(Calculator!$C$7&gt;=F330,J330,0))</f>
        <v>0</v>
      </c>
      <c r="P330" s="44">
        <f t="shared" si="93"/>
        <v>0</v>
      </c>
      <c r="Q330" s="44">
        <f>IF(MAX(Calculator!$C$4:$C$7)&gt;=F330, Calculator!$C$11, 0)</f>
        <v>0</v>
      </c>
      <c r="R330" s="44">
        <f t="shared" si="86"/>
        <v>1.3546706476004722</v>
      </c>
      <c r="S330" s="44">
        <f t="shared" si="87"/>
        <v>1.4687988574831712</v>
      </c>
      <c r="T330" s="44">
        <f t="shared" si="88"/>
        <v>2.5030075649873385</v>
      </c>
      <c r="U330" s="44">
        <f t="shared" si="88"/>
        <v>3.6513444823742049</v>
      </c>
      <c r="V330" s="44">
        <f t="shared" si="89"/>
        <v>564.89567022412177</v>
      </c>
      <c r="W330" s="44">
        <f t="shared" si="90"/>
        <v>639.95939168132247</v>
      </c>
      <c r="X330" s="44">
        <f t="shared" si="91"/>
        <v>1004.918357190078</v>
      </c>
      <c r="Y330" s="44">
        <f t="shared" si="91"/>
        <v>1444.941044156034</v>
      </c>
      <c r="Z330" s="44">
        <f t="shared" si="92"/>
        <v>0</v>
      </c>
      <c r="AA330" s="45">
        <f t="shared" si="94"/>
        <v>0</v>
      </c>
    </row>
    <row r="331" spans="2:27" x14ac:dyDescent="0.25">
      <c r="B331" s="2"/>
      <c r="F331" s="22">
        <v>328</v>
      </c>
      <c r="G331" s="44">
        <f t="shared" si="95"/>
        <v>1.286072897477986</v>
      </c>
      <c r="H331" s="44">
        <f t="shared" si="96"/>
        <v>1.394273831861923</v>
      </c>
      <c r="I331" s="44">
        <f t="shared" si="97"/>
        <v>2.3764967545034885</v>
      </c>
      <c r="J331" s="44">
        <f t="shared" si="98"/>
        <v>3.466920611528991</v>
      </c>
      <c r="K331" s="44">
        <f t="shared" si="99"/>
        <v>537.93695961039361</v>
      </c>
      <c r="L331" s="44">
        <f t="shared" si="100"/>
        <v>609.35569592911827</v>
      </c>
      <c r="M331" s="44">
        <f t="shared" si="101"/>
        <v>957.04893608507757</v>
      </c>
      <c r="N331" s="44">
        <f t="shared" si="102"/>
        <v>1376.1609125597613</v>
      </c>
      <c r="O331" s="44">
        <f>SUM(IF(Calculator!$C$4&gt;=F331,G331,0),IF(Calculator!$C$5&gt;=F331,H331,0),IF(Calculator!$C$6&gt;=F331,I331,0),IF(Calculator!$C$7&gt;=F331,J331,0))</f>
        <v>0</v>
      </c>
      <c r="P331" s="44">
        <f t="shared" si="93"/>
        <v>0</v>
      </c>
      <c r="Q331" s="44">
        <f>IF(MAX(Calculator!$C$4:$C$7)&gt;=F331, Calculator!$C$11, 0)</f>
        <v>0</v>
      </c>
      <c r="R331" s="44">
        <f t="shared" si="86"/>
        <v>1.3537609447136696</v>
      </c>
      <c r="S331" s="44">
        <f t="shared" si="87"/>
        <v>1.4676566651178138</v>
      </c>
      <c r="T331" s="44">
        <f t="shared" si="88"/>
        <v>2.5015755310563037</v>
      </c>
      <c r="U331" s="44">
        <f t="shared" si="88"/>
        <v>3.649390117398938</v>
      </c>
      <c r="V331" s="44">
        <f t="shared" si="89"/>
        <v>566.24943116883537</v>
      </c>
      <c r="W331" s="44">
        <f t="shared" si="90"/>
        <v>641.4270483464403</v>
      </c>
      <c r="X331" s="44">
        <f t="shared" si="91"/>
        <v>1007.4199327211344</v>
      </c>
      <c r="Y331" s="44">
        <f t="shared" si="91"/>
        <v>1448.5904342734329</v>
      </c>
      <c r="Z331" s="44">
        <f t="shared" si="92"/>
        <v>0</v>
      </c>
      <c r="AA331" s="45">
        <f t="shared" si="94"/>
        <v>0</v>
      </c>
    </row>
    <row r="332" spans="2:27" x14ac:dyDescent="0.25">
      <c r="B332" s="2"/>
      <c r="F332" s="22">
        <v>329</v>
      </c>
      <c r="G332" s="44">
        <f t="shared" si="95"/>
        <v>1.2852118882412218</v>
      </c>
      <c r="H332" s="44">
        <f t="shared" si="96"/>
        <v>1.3931928922158794</v>
      </c>
      <c r="I332" s="44">
        <f t="shared" si="97"/>
        <v>2.3751412660014415</v>
      </c>
      <c r="J332" s="44">
        <f t="shared" si="98"/>
        <v>3.4650706437616612</v>
      </c>
      <c r="K332" s="44">
        <f t="shared" si="99"/>
        <v>539.22217149863479</v>
      </c>
      <c r="L332" s="44">
        <f t="shared" si="100"/>
        <v>610.74888882133416</v>
      </c>
      <c r="M332" s="44">
        <f t="shared" si="101"/>
        <v>959.42407735107906</v>
      </c>
      <c r="N332" s="44">
        <f t="shared" si="102"/>
        <v>1379.625983203523</v>
      </c>
      <c r="O332" s="44">
        <f>SUM(IF(Calculator!$C$4&gt;=F332,G332,0),IF(Calculator!$C$5&gt;=F332,H332,0),IF(Calculator!$C$6&gt;=F332,I332,0),IF(Calculator!$C$7&gt;=F332,J332,0))</f>
        <v>0</v>
      </c>
      <c r="P332" s="44">
        <f t="shared" si="93"/>
        <v>0</v>
      </c>
      <c r="Q332" s="44">
        <f>IF(MAX(Calculator!$C$4:$C$7)&gt;=F332, Calculator!$C$11, 0)</f>
        <v>0</v>
      </c>
      <c r="R332" s="44">
        <f t="shared" si="86"/>
        <v>1.3528546192012862</v>
      </c>
      <c r="S332" s="44">
        <f t="shared" si="87"/>
        <v>1.4665188339114521</v>
      </c>
      <c r="T332" s="44">
        <f t="shared" si="88"/>
        <v>2.5001487010541492</v>
      </c>
      <c r="U332" s="44">
        <f t="shared" si="88"/>
        <v>3.647442782907012</v>
      </c>
      <c r="V332" s="44">
        <f t="shared" si="89"/>
        <v>567.60228578803662</v>
      </c>
      <c r="W332" s="44">
        <f t="shared" si="90"/>
        <v>642.89356718035174</v>
      </c>
      <c r="X332" s="44">
        <f t="shared" si="91"/>
        <v>1009.9200814221886</v>
      </c>
      <c r="Y332" s="44">
        <f t="shared" si="91"/>
        <v>1452.23787705634</v>
      </c>
      <c r="Z332" s="44">
        <f t="shared" si="92"/>
        <v>0</v>
      </c>
      <c r="AA332" s="45">
        <f t="shared" si="94"/>
        <v>0</v>
      </c>
    </row>
    <row r="333" spans="2:27" x14ac:dyDescent="0.25">
      <c r="B333" s="2"/>
      <c r="F333" s="22">
        <v>330</v>
      </c>
      <c r="G333" s="44">
        <f t="shared" si="95"/>
        <v>1.2843540659000814</v>
      </c>
      <c r="H333" s="44">
        <f t="shared" si="96"/>
        <v>1.3921160673304624</v>
      </c>
      <c r="I333" s="44">
        <f t="shared" si="97"/>
        <v>2.3737906883071367</v>
      </c>
      <c r="J333" s="44">
        <f t="shared" si="98"/>
        <v>3.463227310714192</v>
      </c>
      <c r="K333" s="44">
        <f t="shared" si="99"/>
        <v>540.50652556453485</v>
      </c>
      <c r="L333" s="44">
        <f t="shared" si="100"/>
        <v>612.14100488866461</v>
      </c>
      <c r="M333" s="44">
        <f t="shared" si="101"/>
        <v>961.79786803938623</v>
      </c>
      <c r="N333" s="44">
        <f t="shared" si="102"/>
        <v>1383.0892105142373</v>
      </c>
      <c r="O333" s="44">
        <f>SUM(IF(Calculator!$C$4&gt;=F333,G333,0),IF(Calculator!$C$5&gt;=F333,H333,0),IF(Calculator!$C$6&gt;=F333,I333,0),IF(Calculator!$C$7&gt;=F333,J333,0))</f>
        <v>0</v>
      </c>
      <c r="P333" s="44">
        <f t="shared" si="93"/>
        <v>0</v>
      </c>
      <c r="Q333" s="44">
        <f>IF(MAX(Calculator!$C$4:$C$7)&gt;=F333, Calculator!$C$11, 0)</f>
        <v>0</v>
      </c>
      <c r="R333" s="44">
        <f t="shared" si="86"/>
        <v>1.3519516483158751</v>
      </c>
      <c r="S333" s="44">
        <f t="shared" si="87"/>
        <v>1.4653853340320657</v>
      </c>
      <c r="T333" s="44">
        <f t="shared" si="88"/>
        <v>2.4987270403233017</v>
      </c>
      <c r="U333" s="44">
        <f t="shared" si="88"/>
        <v>3.6455024323307286</v>
      </c>
      <c r="V333" s="44">
        <f t="shared" si="89"/>
        <v>568.95423743635251</v>
      </c>
      <c r="W333" s="44">
        <f t="shared" si="90"/>
        <v>644.35895251438387</v>
      </c>
      <c r="X333" s="44">
        <f t="shared" si="91"/>
        <v>1012.4188084625118</v>
      </c>
      <c r="Y333" s="44">
        <f t="shared" si="91"/>
        <v>1455.8833794886709</v>
      </c>
      <c r="Z333" s="44">
        <f t="shared" si="92"/>
        <v>0</v>
      </c>
      <c r="AA333" s="45">
        <f t="shared" si="94"/>
        <v>0</v>
      </c>
    </row>
    <row r="334" spans="2:27" x14ac:dyDescent="0.25">
      <c r="B334" s="2"/>
      <c r="F334" s="22">
        <v>331</v>
      </c>
      <c r="G334" s="44">
        <f t="shared" si="95"/>
        <v>1.2834994090549645</v>
      </c>
      <c r="H334" s="44">
        <f t="shared" si="96"/>
        <v>1.3910433291442443</v>
      </c>
      <c r="I334" s="44">
        <f t="shared" si="97"/>
        <v>2.3724449888141352</v>
      </c>
      <c r="J334" s="44">
        <f t="shared" si="98"/>
        <v>3.461390568573306</v>
      </c>
      <c r="K334" s="44">
        <f t="shared" si="99"/>
        <v>541.79002497358977</v>
      </c>
      <c r="L334" s="44">
        <f t="shared" si="100"/>
        <v>613.53204821780889</v>
      </c>
      <c r="M334" s="44">
        <f t="shared" si="101"/>
        <v>964.17031302820033</v>
      </c>
      <c r="N334" s="44">
        <f t="shared" si="102"/>
        <v>1386.5506010828105</v>
      </c>
      <c r="O334" s="44">
        <f>SUM(IF(Calculator!$C$4&gt;=F334,G334,0),IF(Calculator!$C$5&gt;=F334,H334,0),IF(Calculator!$C$6&gt;=F334,I334,0),IF(Calculator!$C$7&gt;=F334,J334,0))</f>
        <v>0</v>
      </c>
      <c r="P334" s="44">
        <f t="shared" si="93"/>
        <v>0</v>
      </c>
      <c r="Q334" s="44">
        <f>IF(MAX(Calculator!$C$4:$C$7)&gt;=F334, Calculator!$C$11, 0)</f>
        <v>0</v>
      </c>
      <c r="R334" s="44">
        <f t="shared" si="86"/>
        <v>1.3510520095315417</v>
      </c>
      <c r="S334" s="44">
        <f t="shared" si="87"/>
        <v>1.46425613594131</v>
      </c>
      <c r="T334" s="44">
        <f t="shared" si="88"/>
        <v>2.4973105145411951</v>
      </c>
      <c r="U334" s="44">
        <f t="shared" si="88"/>
        <v>3.6435690195508483</v>
      </c>
      <c r="V334" s="44">
        <f t="shared" si="89"/>
        <v>570.305289445884</v>
      </c>
      <c r="W334" s="44">
        <f t="shared" si="90"/>
        <v>645.82320865032523</v>
      </c>
      <c r="X334" s="44">
        <f t="shared" si="91"/>
        <v>1014.916118977053</v>
      </c>
      <c r="Y334" s="44">
        <f t="shared" si="91"/>
        <v>1459.5269485082217</v>
      </c>
      <c r="Z334" s="44">
        <f t="shared" si="92"/>
        <v>0</v>
      </c>
      <c r="AA334" s="45">
        <f t="shared" si="94"/>
        <v>0</v>
      </c>
    </row>
    <row r="335" spans="2:27" x14ac:dyDescent="0.25">
      <c r="B335" s="2"/>
      <c r="F335" s="22">
        <v>332</v>
      </c>
      <c r="G335" s="44">
        <f t="shared" si="95"/>
        <v>1.282647896514066</v>
      </c>
      <c r="H335" s="44">
        <f t="shared" si="96"/>
        <v>1.3899746498712084</v>
      </c>
      <c r="I335" s="44">
        <f t="shared" si="97"/>
        <v>2.3711041352302282</v>
      </c>
      <c r="J335" s="44">
        <f t="shared" si="98"/>
        <v>3.4595603739463905</v>
      </c>
      <c r="K335" s="44">
        <f t="shared" si="99"/>
        <v>543.07267287010382</v>
      </c>
      <c r="L335" s="44">
        <f t="shared" si="100"/>
        <v>614.92202286768008</v>
      </c>
      <c r="M335" s="44">
        <f t="shared" si="101"/>
        <v>966.54141716343054</v>
      </c>
      <c r="N335" s="44">
        <f t="shared" si="102"/>
        <v>1390.010161456757</v>
      </c>
      <c r="O335" s="44">
        <f>SUM(IF(Calculator!$C$4&gt;=F335,G335,0),IF(Calculator!$C$5&gt;=F335,H335,0),IF(Calculator!$C$6&gt;=F335,I335,0),IF(Calculator!$C$7&gt;=F335,J335,0))</f>
        <v>0</v>
      </c>
      <c r="P335" s="44">
        <f t="shared" si="93"/>
        <v>0</v>
      </c>
      <c r="Q335" s="44">
        <f>IF(MAX(Calculator!$C$4:$C$7)&gt;=F335, Calculator!$C$11, 0)</f>
        <v>0</v>
      </c>
      <c r="R335" s="44">
        <f t="shared" si="86"/>
        <v>1.3501556805411221</v>
      </c>
      <c r="S335" s="44">
        <f t="shared" si="87"/>
        <v>1.4631312103907459</v>
      </c>
      <c r="T335" s="44">
        <f t="shared" si="88"/>
        <v>2.4958990897160298</v>
      </c>
      <c r="U335" s="44">
        <f t="shared" si="88"/>
        <v>3.6416424988909375</v>
      </c>
      <c r="V335" s="44">
        <f t="shared" si="89"/>
        <v>571.65544512642509</v>
      </c>
      <c r="W335" s="44">
        <f t="shared" si="90"/>
        <v>647.28633986071588</v>
      </c>
      <c r="X335" s="44">
        <f t="shared" si="91"/>
        <v>1017.4120180667691</v>
      </c>
      <c r="Y335" s="44">
        <f t="shared" si="91"/>
        <v>1463.1685910071128</v>
      </c>
      <c r="Z335" s="44">
        <f t="shared" si="92"/>
        <v>0</v>
      </c>
      <c r="AA335" s="45">
        <f t="shared" si="94"/>
        <v>0</v>
      </c>
    </row>
    <row r="336" spans="2:27" x14ac:dyDescent="0.25">
      <c r="B336" s="2"/>
      <c r="F336" s="22">
        <v>333</v>
      </c>
      <c r="G336" s="44">
        <f t="shared" si="95"/>
        <v>1.2817995072907387</v>
      </c>
      <c r="H336" s="44">
        <f t="shared" si="96"/>
        <v>1.3889100019972258</v>
      </c>
      <c r="I336" s="44">
        <f t="shared" si="97"/>
        <v>2.3697680955734688</v>
      </c>
      <c r="J336" s="44">
        <f t="shared" si="98"/>
        <v>3.4577366838561989</v>
      </c>
      <c r="K336" s="44">
        <f t="shared" si="99"/>
        <v>544.35447237739459</v>
      </c>
      <c r="L336" s="44">
        <f t="shared" si="100"/>
        <v>616.31093286967734</v>
      </c>
      <c r="M336" s="44">
        <f t="shared" si="101"/>
        <v>968.91118525900401</v>
      </c>
      <c r="N336" s="44">
        <f t="shared" si="102"/>
        <v>1393.4678981406132</v>
      </c>
      <c r="O336" s="44">
        <f>SUM(IF(Calculator!$C$4&gt;=F336,G336,0),IF(Calculator!$C$5&gt;=F336,H336,0),IF(Calculator!$C$6&gt;=F336,I336,0),IF(Calculator!$C$7&gt;=F336,J336,0))</f>
        <v>0</v>
      </c>
      <c r="P336" s="44">
        <f t="shared" si="93"/>
        <v>0</v>
      </c>
      <c r="Q336" s="44">
        <f>IF(MAX(Calculator!$C$4:$C$7)&gt;=F336, Calculator!$C$11, 0)</f>
        <v>0</v>
      </c>
      <c r="R336" s="44">
        <f t="shared" si="86"/>
        <v>1.3492626392534093</v>
      </c>
      <c r="S336" s="44">
        <f t="shared" si="87"/>
        <v>1.4620105284181324</v>
      </c>
      <c r="T336" s="44">
        <f t="shared" si="88"/>
        <v>2.4944927321825987</v>
      </c>
      <c r="U336" s="44">
        <f t="shared" si="88"/>
        <v>3.6397228251117886</v>
      </c>
      <c r="V336" s="44">
        <f t="shared" si="89"/>
        <v>573.00470776567852</v>
      </c>
      <c r="W336" s="44">
        <f t="shared" si="90"/>
        <v>648.74835038913409</v>
      </c>
      <c r="X336" s="44">
        <f t="shared" si="91"/>
        <v>1019.9065107989517</v>
      </c>
      <c r="Y336" s="44">
        <f t="shared" si="91"/>
        <v>1466.8083138322245</v>
      </c>
      <c r="Z336" s="44">
        <f t="shared" si="92"/>
        <v>0</v>
      </c>
      <c r="AA336" s="45">
        <f t="shared" si="94"/>
        <v>0</v>
      </c>
    </row>
    <row r="337" spans="2:27" x14ac:dyDescent="0.25">
      <c r="B337" s="2"/>
      <c r="F337" s="22">
        <v>334</v>
      </c>
      <c r="G337" s="44">
        <f t="shared" si="95"/>
        <v>1.2809542206008993</v>
      </c>
      <c r="H337" s="44">
        <f t="shared" si="96"/>
        <v>1.387849358276589</v>
      </c>
      <c r="I337" s="44">
        <f t="shared" si="97"/>
        <v>2.3684368381682708</v>
      </c>
      <c r="J337" s="44">
        <f t="shared" si="98"/>
        <v>3.4559194557356423</v>
      </c>
      <c r="K337" s="44">
        <f t="shared" si="99"/>
        <v>545.63542659799543</v>
      </c>
      <c r="L337" s="44">
        <f t="shared" si="100"/>
        <v>617.69878222795398</v>
      </c>
      <c r="M337" s="44">
        <f t="shared" si="101"/>
        <v>971.27962209717225</v>
      </c>
      <c r="N337" s="44">
        <f t="shared" si="102"/>
        <v>1396.923817596349</v>
      </c>
      <c r="O337" s="44">
        <f>SUM(IF(Calculator!$C$4&gt;=F337,G337,0),IF(Calculator!$C$5&gt;=F337,H337,0),IF(Calculator!$C$6&gt;=F337,I337,0),IF(Calculator!$C$7&gt;=F337,J337,0))</f>
        <v>0</v>
      </c>
      <c r="P337" s="44">
        <f t="shared" si="93"/>
        <v>0</v>
      </c>
      <c r="Q337" s="44">
        <f>IF(MAX(Calculator!$C$4:$C$7)&gt;=F337, Calculator!$C$11, 0)</f>
        <v>0</v>
      </c>
      <c r="R337" s="44">
        <f t="shared" si="86"/>
        <v>1.3483728637904204</v>
      </c>
      <c r="S337" s="44">
        <f t="shared" si="87"/>
        <v>1.460894061343778</v>
      </c>
      <c r="T337" s="44">
        <f t="shared" si="88"/>
        <v>2.4930914085981799</v>
      </c>
      <c r="U337" s="44">
        <f t="shared" si="88"/>
        <v>3.6378099534059394</v>
      </c>
      <c r="V337" s="44">
        <f t="shared" si="89"/>
        <v>574.35308062946888</v>
      </c>
      <c r="W337" s="44">
        <f t="shared" si="90"/>
        <v>650.20924445047785</v>
      </c>
      <c r="X337" s="44">
        <f t="shared" si="91"/>
        <v>1022.3996022075498</v>
      </c>
      <c r="Y337" s="44">
        <f t="shared" si="91"/>
        <v>1470.4461237856306</v>
      </c>
      <c r="Z337" s="44">
        <f t="shared" si="92"/>
        <v>0</v>
      </c>
      <c r="AA337" s="45">
        <f t="shared" si="94"/>
        <v>0</v>
      </c>
    </row>
    <row r="338" spans="2:27" x14ac:dyDescent="0.25">
      <c r="B338" s="2"/>
      <c r="F338" s="22">
        <v>335</v>
      </c>
      <c r="G338" s="44">
        <f t="shared" si="95"/>
        <v>1.2801120158604733</v>
      </c>
      <c r="H338" s="44">
        <f t="shared" si="96"/>
        <v>1.386792691728598</v>
      </c>
      <c r="I338" s="44">
        <f t="shared" si="97"/>
        <v>2.3671103316415696</v>
      </c>
      <c r="J338" s="44">
        <f t="shared" si="98"/>
        <v>3.4541086474226659</v>
      </c>
      <c r="K338" s="44">
        <f t="shared" si="99"/>
        <v>546.91553861385592</v>
      </c>
      <c r="L338" s="44">
        <f t="shared" si="100"/>
        <v>619.08557491968259</v>
      </c>
      <c r="M338" s="44">
        <f t="shared" si="101"/>
        <v>973.64673242881383</v>
      </c>
      <c r="N338" s="44">
        <f t="shared" si="102"/>
        <v>1400.3779262437715</v>
      </c>
      <c r="O338" s="44">
        <f>SUM(IF(Calculator!$C$4&gt;=F338,G338,0),IF(Calculator!$C$5&gt;=F338,H338,0),IF(Calculator!$C$6&gt;=F338,I338,0),IF(Calculator!$C$7&gt;=F338,J338,0))</f>
        <v>0</v>
      </c>
      <c r="P338" s="44">
        <f t="shared" si="93"/>
        <v>0</v>
      </c>
      <c r="Q338" s="44">
        <f>IF(MAX(Calculator!$C$4:$C$7)&gt;=F338, Calculator!$C$11, 0)</f>
        <v>0</v>
      </c>
      <c r="R338" s="44">
        <f t="shared" si="86"/>
        <v>1.3474863324847088</v>
      </c>
      <c r="S338" s="44">
        <f t="shared" si="87"/>
        <v>1.4597817807669453</v>
      </c>
      <c r="T338" s="44">
        <f t="shared" si="88"/>
        <v>2.4916950859384945</v>
      </c>
      <c r="U338" s="44">
        <f t="shared" si="88"/>
        <v>3.63590383939228</v>
      </c>
      <c r="V338" s="44">
        <f t="shared" si="89"/>
        <v>575.70056696195365</v>
      </c>
      <c r="W338" s="44">
        <f t="shared" si="90"/>
        <v>651.66902623124486</v>
      </c>
      <c r="X338" s="44">
        <f t="shared" si="91"/>
        <v>1024.8912972934884</v>
      </c>
      <c r="Y338" s="44">
        <f t="shared" si="91"/>
        <v>1474.0820276250226</v>
      </c>
      <c r="Z338" s="44">
        <f t="shared" si="92"/>
        <v>0</v>
      </c>
      <c r="AA338" s="45">
        <f t="shared" si="94"/>
        <v>0</v>
      </c>
    </row>
    <row r="339" spans="2:27" x14ac:dyDescent="0.25">
      <c r="B339" s="2"/>
      <c r="F339" s="22">
        <v>336</v>
      </c>
      <c r="G339" s="44">
        <f t="shared" si="95"/>
        <v>1.279272872682879</v>
      </c>
      <c r="H339" s="44">
        <f t="shared" si="96"/>
        <v>1.3857399756342001</v>
      </c>
      <c r="I339" s="44">
        <f t="shared" si="97"/>
        <v>2.365788544919035</v>
      </c>
      <c r="J339" s="44">
        <f t="shared" si="98"/>
        <v>3.452304217155191</v>
      </c>
      <c r="K339" s="44">
        <f t="shared" si="99"/>
        <v>548.19481148653881</v>
      </c>
      <c r="L339" s="44">
        <f t="shared" si="100"/>
        <v>620.47131489531682</v>
      </c>
      <c r="M339" s="44">
        <f t="shared" si="101"/>
        <v>976.01252097373288</v>
      </c>
      <c r="N339" s="44">
        <f t="shared" si="102"/>
        <v>1403.8302304609267</v>
      </c>
      <c r="O339" s="44">
        <f>SUM(IF(Calculator!$C$4&gt;=F339,G339,0),IF(Calculator!$C$5&gt;=F339,H339,0),IF(Calculator!$C$6&gt;=F339,I339,0),IF(Calculator!$C$7&gt;=F339,J339,0))</f>
        <v>0</v>
      </c>
      <c r="P339" s="44">
        <f t="shared" si="93"/>
        <v>0</v>
      </c>
      <c r="Q339" s="44">
        <f>IF(MAX(Calculator!$C$4:$C$7)&gt;=F339, Calculator!$C$11, 0)</f>
        <v>0</v>
      </c>
      <c r="R339" s="44">
        <f t="shared" si="86"/>
        <v>1.3466030238767148</v>
      </c>
      <c r="S339" s="44">
        <f t="shared" si="87"/>
        <v>1.4586736585623161</v>
      </c>
      <c r="T339" s="44">
        <f t="shared" si="88"/>
        <v>2.4903037314937211</v>
      </c>
      <c r="U339" s="44">
        <f t="shared" si="88"/>
        <v>3.6340044391107273</v>
      </c>
      <c r="V339" s="44">
        <f t="shared" si="89"/>
        <v>577.04716998583035</v>
      </c>
      <c r="W339" s="44">
        <f t="shared" si="90"/>
        <v>653.12769988980722</v>
      </c>
      <c r="X339" s="44">
        <f t="shared" si="91"/>
        <v>1027.381601024982</v>
      </c>
      <c r="Y339" s="44">
        <f t="shared" si="91"/>
        <v>1477.7160320641335</v>
      </c>
      <c r="Z339" s="44">
        <f t="shared" si="92"/>
        <v>0</v>
      </c>
      <c r="AA339" s="45">
        <f t="shared" si="94"/>
        <v>0</v>
      </c>
    </row>
    <row r="340" spans="2:27" x14ac:dyDescent="0.25">
      <c r="B340" s="2"/>
      <c r="F340" s="22">
        <v>337</v>
      </c>
      <c r="G340" s="44">
        <f t="shared" si="95"/>
        <v>1.2784367708765538</v>
      </c>
      <c r="H340" s="44">
        <f t="shared" si="96"/>
        <v>1.3846911835326845</v>
      </c>
      <c r="I340" s="44">
        <f t="shared" si="97"/>
        <v>2.3644714472213515</v>
      </c>
      <c r="J340" s="44">
        <f t="shared" si="98"/>
        <v>3.4505061235661492</v>
      </c>
      <c r="K340" s="44">
        <f t="shared" si="99"/>
        <v>549.47324825741532</v>
      </c>
      <c r="L340" s="44">
        <f t="shared" si="100"/>
        <v>621.85600607884953</v>
      </c>
      <c r="M340" s="44">
        <f t="shared" si="101"/>
        <v>978.37699242095425</v>
      </c>
      <c r="N340" s="44">
        <f t="shared" si="102"/>
        <v>1407.2807365844928</v>
      </c>
      <c r="O340" s="44">
        <f>SUM(IF(Calculator!$C$4&gt;=F340,G340,0),IF(Calculator!$C$5&gt;=F340,H340,0),IF(Calculator!$C$6&gt;=F340,I340,0),IF(Calculator!$C$7&gt;=F340,J340,0))</f>
        <v>0</v>
      </c>
      <c r="P340" s="44">
        <f t="shared" si="93"/>
        <v>0</v>
      </c>
      <c r="Q340" s="44">
        <f>IF(MAX(Calculator!$C$4:$C$7)&gt;=F340, Calculator!$C$11, 0)</f>
        <v>0</v>
      </c>
      <c r="R340" s="44">
        <f t="shared" si="86"/>
        <v>1.345722916712162</v>
      </c>
      <c r="S340" s="44">
        <f t="shared" si="87"/>
        <v>1.4575696668765101</v>
      </c>
      <c r="T340" s="44">
        <f t="shared" si="88"/>
        <v>2.4889173128645807</v>
      </c>
      <c r="U340" s="44">
        <f t="shared" si="88"/>
        <v>3.6321117090169994</v>
      </c>
      <c r="V340" s="44">
        <f t="shared" si="89"/>
        <v>578.39289290254248</v>
      </c>
      <c r="W340" s="44">
        <f t="shared" si="90"/>
        <v>654.58526955668378</v>
      </c>
      <c r="X340" s="44">
        <f t="shared" si="91"/>
        <v>1029.8705183378465</v>
      </c>
      <c r="Y340" s="44">
        <f t="shared" si="91"/>
        <v>1481.3481437731505</v>
      </c>
      <c r="Z340" s="44">
        <f t="shared" si="92"/>
        <v>0</v>
      </c>
      <c r="AA340" s="45">
        <f t="shared" si="94"/>
        <v>0</v>
      </c>
    </row>
    <row r="341" spans="2:27" x14ac:dyDescent="0.25">
      <c r="B341" s="2"/>
      <c r="F341" s="22">
        <v>338</v>
      </c>
      <c r="G341" s="44">
        <f t="shared" si="95"/>
        <v>1.2776036904425148</v>
      </c>
      <c r="H341" s="44">
        <f t="shared" si="96"/>
        <v>1.3836462892184267</v>
      </c>
      <c r="I341" s="44">
        <f t="shared" si="97"/>
        <v>2.3631590080605482</v>
      </c>
      <c r="J341" s="44">
        <f t="shared" si="98"/>
        <v>3.4487143256785817</v>
      </c>
      <c r="K341" s="44">
        <f t="shared" si="99"/>
        <v>550.75085194785788</v>
      </c>
      <c r="L341" s="44">
        <f t="shared" si="100"/>
        <v>623.23965236806794</v>
      </c>
      <c r="M341" s="44">
        <f t="shared" si="101"/>
        <v>980.74015142901476</v>
      </c>
      <c r="N341" s="44">
        <f t="shared" si="102"/>
        <v>1410.7294509101714</v>
      </c>
      <c r="O341" s="44">
        <f>SUM(IF(Calculator!$C$4&gt;=F341,G341,0),IF(Calculator!$C$5&gt;=F341,H341,0),IF(Calculator!$C$6&gt;=F341,I341,0),IF(Calculator!$C$7&gt;=F341,J341,0))</f>
        <v>0</v>
      </c>
      <c r="P341" s="44">
        <f t="shared" si="93"/>
        <v>0</v>
      </c>
      <c r="Q341" s="44">
        <f>IF(MAX(Calculator!$C$4:$C$7)&gt;=F341, Calculator!$C$11, 0)</f>
        <v>0</v>
      </c>
      <c r="R341" s="44">
        <f t="shared" si="86"/>
        <v>1.3448459899394893</v>
      </c>
      <c r="S341" s="44">
        <f t="shared" si="87"/>
        <v>1.4564697781246598</v>
      </c>
      <c r="T341" s="44">
        <f t="shared" si="88"/>
        <v>2.487535797958472</v>
      </c>
      <c r="U341" s="44">
        <f t="shared" si="88"/>
        <v>3.6302256059774547</v>
      </c>
      <c r="V341" s="44">
        <f t="shared" si="89"/>
        <v>579.73773889248196</v>
      </c>
      <c r="W341" s="44">
        <f t="shared" si="90"/>
        <v>656.04173933480843</v>
      </c>
      <c r="X341" s="44">
        <f t="shared" si="91"/>
        <v>1032.3580541358051</v>
      </c>
      <c r="Y341" s="44">
        <f t="shared" si="91"/>
        <v>1484.9783693791278</v>
      </c>
      <c r="Z341" s="44">
        <f t="shared" si="92"/>
        <v>0</v>
      </c>
      <c r="AA341" s="45">
        <f t="shared" si="94"/>
        <v>0</v>
      </c>
    </row>
    <row r="342" spans="2:27" x14ac:dyDescent="0.25">
      <c r="B342" s="2"/>
      <c r="F342" s="22">
        <v>339</v>
      </c>
      <c r="G342" s="44">
        <f t="shared" si="95"/>
        <v>1.2767736115719583</v>
      </c>
      <c r="H342" s="44">
        <f t="shared" si="96"/>
        <v>1.3826052667376814</v>
      </c>
      <c r="I342" s="44">
        <f t="shared" si="97"/>
        <v>2.3618511972363923</v>
      </c>
      <c r="J342" s="44">
        <f t="shared" si="98"/>
        <v>3.4469287829008262</v>
      </c>
      <c r="K342" s="44">
        <f t="shared" si="99"/>
        <v>552.02762555942979</v>
      </c>
      <c r="L342" s="44">
        <f t="shared" si="100"/>
        <v>624.62225763480558</v>
      </c>
      <c r="M342" s="44">
        <f t="shared" si="101"/>
        <v>983.10200262625119</v>
      </c>
      <c r="N342" s="44">
        <f t="shared" si="102"/>
        <v>1414.1763796930722</v>
      </c>
      <c r="O342" s="44">
        <f>SUM(IF(Calculator!$C$4&gt;=F342,G342,0),IF(Calculator!$C$5&gt;=F342,H342,0),IF(Calculator!$C$6&gt;=F342,I342,0),IF(Calculator!$C$7&gt;=F342,J342,0))</f>
        <v>0</v>
      </c>
      <c r="P342" s="44">
        <f t="shared" si="93"/>
        <v>0</v>
      </c>
      <c r="Q342" s="44">
        <f>IF(MAX(Calculator!$C$4:$C$7)&gt;=F342, Calculator!$C$11, 0)</f>
        <v>0</v>
      </c>
      <c r="R342" s="44">
        <f t="shared" si="86"/>
        <v>1.3439722227073245</v>
      </c>
      <c r="S342" s="44">
        <f t="shared" si="87"/>
        <v>1.455373964987033</v>
      </c>
      <c r="T342" s="44">
        <f t="shared" si="88"/>
        <v>2.4861591549856761</v>
      </c>
      <c r="U342" s="44">
        <f t="shared" si="88"/>
        <v>3.6283460872640276</v>
      </c>
      <c r="V342" s="44">
        <f t="shared" si="89"/>
        <v>581.08171111518925</v>
      </c>
      <c r="W342" s="44">
        <f t="shared" si="90"/>
        <v>657.49711329979539</v>
      </c>
      <c r="X342" s="44">
        <f t="shared" si="91"/>
        <v>1034.8442132907908</v>
      </c>
      <c r="Y342" s="44">
        <f t="shared" si="91"/>
        <v>1488.606715466392</v>
      </c>
      <c r="Z342" s="44">
        <f t="shared" si="92"/>
        <v>0</v>
      </c>
      <c r="AA342" s="45">
        <f t="shared" si="94"/>
        <v>0</v>
      </c>
    </row>
    <row r="343" spans="2:27" x14ac:dyDescent="0.25">
      <c r="B343" s="2"/>
      <c r="F343" s="22">
        <v>340</v>
      </c>
      <c r="G343" s="44">
        <f t="shared" si="95"/>
        <v>1.2759465146438986</v>
      </c>
      <c r="H343" s="44">
        <f t="shared" si="96"/>
        <v>1.3815680903854284</v>
      </c>
      <c r="I343" s="44">
        <f t="shared" si="97"/>
        <v>2.360547984832829</v>
      </c>
      <c r="J343" s="44">
        <f t="shared" si="98"/>
        <v>3.4451494550217596</v>
      </c>
      <c r="K343" s="44">
        <f t="shared" si="99"/>
        <v>553.30357207407371</v>
      </c>
      <c r="L343" s="44">
        <f t="shared" si="100"/>
        <v>626.00382572519095</v>
      </c>
      <c r="M343" s="44">
        <f t="shared" si="101"/>
        <v>985.462550611084</v>
      </c>
      <c r="N343" s="44">
        <f t="shared" si="102"/>
        <v>1417.6215291480939</v>
      </c>
      <c r="O343" s="44">
        <f>SUM(IF(Calculator!$C$4&gt;=F343,G343,0),IF(Calculator!$C$5&gt;=F343,H343,0),IF(Calculator!$C$6&gt;=F343,I343,0),IF(Calculator!$C$7&gt;=F343,J343,0))</f>
        <v>0</v>
      </c>
      <c r="P343" s="44">
        <f t="shared" si="93"/>
        <v>0</v>
      </c>
      <c r="Q343" s="44">
        <f>IF(MAX(Calculator!$C$4:$C$7)&gt;=F343, Calculator!$C$11, 0)</f>
        <v>0</v>
      </c>
      <c r="R343" s="44">
        <f t="shared" si="86"/>
        <v>1.3431015943619986</v>
      </c>
      <c r="S343" s="44">
        <f t="shared" si="87"/>
        <v>1.4542822004057141</v>
      </c>
      <c r="T343" s="44">
        <f t="shared" si="88"/>
        <v>2.4847873524556094</v>
      </c>
      <c r="U343" s="44">
        <f t="shared" si="88"/>
        <v>3.6264731105492207</v>
      </c>
      <c r="V343" s="44">
        <f t="shared" si="89"/>
        <v>582.42481270955136</v>
      </c>
      <c r="W343" s="44">
        <f t="shared" si="90"/>
        <v>658.95139550020099</v>
      </c>
      <c r="X343" s="44">
        <f t="shared" si="91"/>
        <v>1037.3290006432464</v>
      </c>
      <c r="Y343" s="44">
        <f t="shared" si="91"/>
        <v>1492.2331885769411</v>
      </c>
      <c r="Z343" s="44">
        <f t="shared" si="92"/>
        <v>0</v>
      </c>
      <c r="AA343" s="45">
        <f t="shared" si="94"/>
        <v>0</v>
      </c>
    </row>
    <row r="344" spans="2:27" x14ac:dyDescent="0.25">
      <c r="B344" s="2"/>
      <c r="F344" s="22">
        <v>341</v>
      </c>
      <c r="G344" s="44">
        <f t="shared" si="95"/>
        <v>1.2751223802228404</v>
      </c>
      <c r="H344" s="44">
        <f t="shared" si="96"/>
        <v>1.3805347347022665</v>
      </c>
      <c r="I344" s="44">
        <f t="shared" si="97"/>
        <v>2.3592493412144862</v>
      </c>
      <c r="J344" s="44">
        <f t="shared" si="98"/>
        <v>3.4433763022061319</v>
      </c>
      <c r="K344" s="44">
        <f t="shared" si="99"/>
        <v>554.57869445429651</v>
      </c>
      <c r="L344" s="44">
        <f t="shared" si="100"/>
        <v>627.38436045989317</v>
      </c>
      <c r="M344" s="44">
        <f t="shared" si="101"/>
        <v>987.82179995229853</v>
      </c>
      <c r="N344" s="44">
        <f t="shared" si="102"/>
        <v>1421.0649054503001</v>
      </c>
      <c r="O344" s="44">
        <f>SUM(IF(Calculator!$C$4&gt;=F344,G344,0),IF(Calculator!$C$5&gt;=F344,H344,0),IF(Calculator!$C$6&gt;=F344,I344,0),IF(Calculator!$C$7&gt;=F344,J344,0))</f>
        <v>0</v>
      </c>
      <c r="P344" s="44">
        <f t="shared" si="93"/>
        <v>0</v>
      </c>
      <c r="Q344" s="44">
        <f>IF(MAX(Calculator!$C$4:$C$7)&gt;=F344, Calculator!$C$11, 0)</f>
        <v>0</v>
      </c>
      <c r="R344" s="44">
        <f t="shared" si="86"/>
        <v>1.3422340844450953</v>
      </c>
      <c r="S344" s="44">
        <f t="shared" si="87"/>
        <v>1.4531944575813331</v>
      </c>
      <c r="T344" s="44">
        <f t="shared" si="88"/>
        <v>2.4834203591731434</v>
      </c>
      <c r="U344" s="44">
        <f t="shared" si="88"/>
        <v>3.6246066339011915</v>
      </c>
      <c r="V344" s="44">
        <f t="shared" si="89"/>
        <v>583.76704679399631</v>
      </c>
      <c r="W344" s="44">
        <f t="shared" si="90"/>
        <v>660.40458995778226</v>
      </c>
      <c r="X344" s="44">
        <f t="shared" si="91"/>
        <v>1039.8124210024196</v>
      </c>
      <c r="Y344" s="44">
        <f t="shared" si="91"/>
        <v>1495.8577952108424</v>
      </c>
      <c r="Z344" s="44">
        <f t="shared" si="92"/>
        <v>0</v>
      </c>
      <c r="AA344" s="45">
        <f t="shared" si="94"/>
        <v>0</v>
      </c>
    </row>
    <row r="345" spans="2:27" x14ac:dyDescent="0.25">
      <c r="B345" s="2"/>
      <c r="F345" s="22">
        <v>342</v>
      </c>
      <c r="G345" s="44">
        <f t="shared" si="95"/>
        <v>1.2743011890564853</v>
      </c>
      <c r="H345" s="44">
        <f t="shared" si="96"/>
        <v>1.3795051744713529</v>
      </c>
      <c r="I345" s="44">
        <f t="shared" si="97"/>
        <v>2.3579552370232228</v>
      </c>
      <c r="J345" s="44">
        <f t="shared" si="98"/>
        <v>3.4416092849899602</v>
      </c>
      <c r="K345" s="44">
        <f t="shared" si="99"/>
        <v>555.85299564335298</v>
      </c>
      <c r="L345" s="44">
        <f t="shared" si="100"/>
        <v>628.76386563436449</v>
      </c>
      <c r="M345" s="44">
        <f t="shared" si="101"/>
        <v>990.17975518932178</v>
      </c>
      <c r="N345" s="44">
        <f t="shared" si="102"/>
        <v>1424.50651473529</v>
      </c>
      <c r="O345" s="44">
        <f>SUM(IF(Calculator!$C$4&gt;=F345,G345,0),IF(Calculator!$C$5&gt;=F345,H345,0),IF(Calculator!$C$6&gt;=F345,I345,0),IF(Calculator!$C$7&gt;=F345,J345,0))</f>
        <v>0</v>
      </c>
      <c r="P345" s="44">
        <f t="shared" si="93"/>
        <v>0</v>
      </c>
      <c r="Q345" s="44">
        <f>IF(MAX(Calculator!$C$4:$C$7)&gt;=F345, Calculator!$C$11, 0)</f>
        <v>0</v>
      </c>
      <c r="R345" s="44">
        <f t="shared" si="86"/>
        <v>1.3413696726910371</v>
      </c>
      <c r="S345" s="44">
        <f t="shared" si="87"/>
        <v>1.4521107099698451</v>
      </c>
      <c r="T345" s="44">
        <f t="shared" si="88"/>
        <v>2.4820581442349714</v>
      </c>
      <c r="U345" s="44">
        <f t="shared" si="88"/>
        <v>3.6227466157789054</v>
      </c>
      <c r="V345" s="44">
        <f t="shared" si="89"/>
        <v>585.10841646668734</v>
      </c>
      <c r="W345" s="44">
        <f t="shared" si="90"/>
        <v>661.85670066775208</v>
      </c>
      <c r="X345" s="44">
        <f t="shared" si="91"/>
        <v>1042.2944791466546</v>
      </c>
      <c r="Y345" s="44">
        <f t="shared" si="91"/>
        <v>1499.4805418266212</v>
      </c>
      <c r="Z345" s="44">
        <f t="shared" si="92"/>
        <v>0</v>
      </c>
      <c r="AA345" s="45">
        <f t="shared" si="94"/>
        <v>0</v>
      </c>
    </row>
    <row r="346" spans="2:27" x14ac:dyDescent="0.25">
      <c r="B346" s="2"/>
      <c r="F346" s="22">
        <v>343</v>
      </c>
      <c r="G346" s="44">
        <f t="shared" si="95"/>
        <v>1.2734829220734778</v>
      </c>
      <c r="H346" s="44">
        <f t="shared" si="96"/>
        <v>1.3784793847153916</v>
      </c>
      <c r="I346" s="44">
        <f t="shared" si="97"/>
        <v>2.3566656431747326</v>
      </c>
      <c r="J346" s="44">
        <f t="shared" si="98"/>
        <v>3.4398483642759876</v>
      </c>
      <c r="K346" s="44">
        <f t="shared" si="99"/>
        <v>557.12647856542651</v>
      </c>
      <c r="L346" s="44">
        <f t="shared" si="100"/>
        <v>630.14234501907993</v>
      </c>
      <c r="M346" s="44">
        <f t="shared" si="101"/>
        <v>992.53642083249656</v>
      </c>
      <c r="N346" s="44">
        <f t="shared" si="102"/>
        <v>1427.946363099566</v>
      </c>
      <c r="O346" s="44">
        <f>SUM(IF(Calculator!$C$4&gt;=F346,G346,0),IF(Calculator!$C$5&gt;=F346,H346,0),IF(Calculator!$C$6&gt;=F346,I346,0),IF(Calculator!$C$7&gt;=F346,J346,0))</f>
        <v>0</v>
      </c>
      <c r="P346" s="44">
        <f t="shared" si="93"/>
        <v>0</v>
      </c>
      <c r="Q346" s="44">
        <f>IF(MAX(Calculator!$C$4:$C$7)&gt;=F346, Calculator!$C$11, 0)</f>
        <v>0</v>
      </c>
      <c r="R346" s="44">
        <f t="shared" si="86"/>
        <v>1.3405083390247134</v>
      </c>
      <c r="S346" s="44">
        <f t="shared" si="87"/>
        <v>1.4510309312793597</v>
      </c>
      <c r="T346" s="44">
        <f t="shared" si="88"/>
        <v>2.4807006770260345</v>
      </c>
      <c r="U346" s="44">
        <f t="shared" si="88"/>
        <v>3.6208930150273555</v>
      </c>
      <c r="V346" s="44">
        <f t="shared" si="89"/>
        <v>586.44892480571218</v>
      </c>
      <c r="W346" s="44">
        <f t="shared" si="90"/>
        <v>663.30773159903151</v>
      </c>
      <c r="X346" s="44">
        <f t="shared" si="91"/>
        <v>1044.7751798236807</v>
      </c>
      <c r="Y346" s="44">
        <f t="shared" si="91"/>
        <v>1503.1014348416486</v>
      </c>
      <c r="Z346" s="44">
        <f t="shared" si="92"/>
        <v>0</v>
      </c>
      <c r="AA346" s="45">
        <f t="shared" si="94"/>
        <v>0</v>
      </c>
    </row>
    <row r="347" spans="2:27" x14ac:dyDescent="0.25">
      <c r="B347" s="2"/>
      <c r="F347" s="22">
        <v>344</v>
      </c>
      <c r="G347" s="44">
        <f t="shared" si="95"/>
        <v>1.2726675603811821</v>
      </c>
      <c r="H347" s="44">
        <f t="shared" si="96"/>
        <v>1.377457340693667</v>
      </c>
      <c r="I347" s="44">
        <f t="shared" si="97"/>
        <v>2.3553805308552054</v>
      </c>
      <c r="J347" s="44">
        <f t="shared" si="98"/>
        <v>3.4380935013292286</v>
      </c>
      <c r="K347" s="44">
        <f t="shared" si="99"/>
        <v>558.39914612580765</v>
      </c>
      <c r="L347" s="44">
        <f t="shared" si="100"/>
        <v>631.51980235977362</v>
      </c>
      <c r="M347" s="44">
        <f t="shared" si="101"/>
        <v>994.89180136335176</v>
      </c>
      <c r="N347" s="44">
        <f t="shared" si="102"/>
        <v>1431.3844566008952</v>
      </c>
      <c r="O347" s="44">
        <f>SUM(IF(Calculator!$C$4&gt;=F347,G347,0),IF(Calculator!$C$5&gt;=F347,H347,0),IF(Calculator!$C$6&gt;=F347,I347,0),IF(Calculator!$C$7&gt;=F347,J347,0))</f>
        <v>0</v>
      </c>
      <c r="P347" s="44">
        <f t="shared" si="93"/>
        <v>0</v>
      </c>
      <c r="Q347" s="44">
        <f>IF(MAX(Calculator!$C$4:$C$7)&gt;=F347, Calculator!$C$11, 0)</f>
        <v>0</v>
      </c>
      <c r="R347" s="44">
        <f t="shared" si="86"/>
        <v>1.3396500635591391</v>
      </c>
      <c r="S347" s="44">
        <f t="shared" si="87"/>
        <v>1.449955095467018</v>
      </c>
      <c r="T347" s="44">
        <f t="shared" si="88"/>
        <v>2.4793479272160059</v>
      </c>
      <c r="U347" s="44">
        <f t="shared" si="88"/>
        <v>3.6190457908728724</v>
      </c>
      <c r="V347" s="44">
        <f t="shared" si="89"/>
        <v>587.7885748692712</v>
      </c>
      <c r="W347" s="44">
        <f t="shared" si="90"/>
        <v>664.7576866944986</v>
      </c>
      <c r="X347" s="44">
        <f t="shared" si="91"/>
        <v>1047.2545277508966</v>
      </c>
      <c r="Y347" s="44">
        <f t="shared" si="91"/>
        <v>1506.7204806325212</v>
      </c>
      <c r="Z347" s="44">
        <f t="shared" si="92"/>
        <v>0</v>
      </c>
      <c r="AA347" s="45">
        <f t="shared" si="94"/>
        <v>0</v>
      </c>
    </row>
    <row r="348" spans="2:27" x14ac:dyDescent="0.25">
      <c r="B348" s="2"/>
      <c r="F348" s="22">
        <v>345</v>
      </c>
      <c r="G348" s="44">
        <f t="shared" si="95"/>
        <v>1.2718550852634936</v>
      </c>
      <c r="H348" s="44">
        <f t="shared" si="96"/>
        <v>1.3764390178991246</v>
      </c>
      <c r="I348" s="44">
        <f t="shared" si="97"/>
        <v>2.3540998715180268</v>
      </c>
      <c r="J348" s="44">
        <f t="shared" si="98"/>
        <v>3.43634465777256</v>
      </c>
      <c r="K348" s="44">
        <f t="shared" si="99"/>
        <v>559.67100121107114</v>
      </c>
      <c r="L348" s="44">
        <f t="shared" si="100"/>
        <v>632.89624137767271</v>
      </c>
      <c r="M348" s="44">
        <f t="shared" si="101"/>
        <v>997.24590123486973</v>
      </c>
      <c r="N348" s="44">
        <f t="shared" si="102"/>
        <v>1434.8208012586676</v>
      </c>
      <c r="O348" s="44">
        <f>SUM(IF(Calculator!$C$4&gt;=F348,G348,0),IF(Calculator!$C$5&gt;=F348,H348,0),IF(Calculator!$C$6&gt;=F348,I348,0),IF(Calculator!$C$7&gt;=F348,J348,0))</f>
        <v>0</v>
      </c>
      <c r="P348" s="44">
        <f t="shared" si="93"/>
        <v>0</v>
      </c>
      <c r="Q348" s="44">
        <f>IF(MAX(Calculator!$C$4:$C$7)&gt;=F348, Calculator!$C$11, 0)</f>
        <v>0</v>
      </c>
      <c r="R348" s="44">
        <f t="shared" si="86"/>
        <v>1.3387948265931511</v>
      </c>
      <c r="S348" s="44">
        <f t="shared" si="87"/>
        <v>1.4488831767359207</v>
      </c>
      <c r="T348" s="44">
        <f t="shared" si="88"/>
        <v>2.4779998647558177</v>
      </c>
      <c r="U348" s="44">
        <f t="shared" si="88"/>
        <v>3.6172049029184845</v>
      </c>
      <c r="V348" s="44">
        <f t="shared" si="89"/>
        <v>589.12736969586445</v>
      </c>
      <c r="W348" s="44">
        <f t="shared" si="90"/>
        <v>666.20656987123448</v>
      </c>
      <c r="X348" s="44">
        <f t="shared" si="91"/>
        <v>1049.7325276156523</v>
      </c>
      <c r="Y348" s="44">
        <f t="shared" si="91"/>
        <v>1510.3376855354397</v>
      </c>
      <c r="Z348" s="44">
        <f t="shared" si="92"/>
        <v>0</v>
      </c>
      <c r="AA348" s="45">
        <f t="shared" si="94"/>
        <v>0</v>
      </c>
    </row>
    <row r="349" spans="2:27" x14ac:dyDescent="0.25">
      <c r="B349" s="2"/>
      <c r="F349" s="22">
        <v>346</v>
      </c>
      <c r="G349" s="44">
        <f t="shared" si="95"/>
        <v>1.271045478178684</v>
      </c>
      <c r="H349" s="44">
        <f t="shared" si="96"/>
        <v>1.3754243920554929</v>
      </c>
      <c r="I349" s="44">
        <f t="shared" si="97"/>
        <v>2.3528236368805415</v>
      </c>
      <c r="J349" s="44">
        <f t="shared" si="98"/>
        <v>3.4346017955823989</v>
      </c>
      <c r="K349" s="44">
        <f t="shared" si="99"/>
        <v>560.94204668924988</v>
      </c>
      <c r="L349" s="44">
        <f t="shared" si="100"/>
        <v>634.2716657697282</v>
      </c>
      <c r="M349" s="44">
        <f t="shared" si="101"/>
        <v>999.59872487175028</v>
      </c>
      <c r="N349" s="44">
        <f t="shared" si="102"/>
        <v>1438.2554030542501</v>
      </c>
      <c r="O349" s="44">
        <f>SUM(IF(Calculator!$C$4&gt;=F349,G349,0),IF(Calculator!$C$5&gt;=F349,H349,0),IF(Calculator!$C$6&gt;=F349,I349,0),IF(Calculator!$C$7&gt;=F349,J349,0))</f>
        <v>0</v>
      </c>
      <c r="P349" s="44">
        <f t="shared" si="93"/>
        <v>0</v>
      </c>
      <c r="Q349" s="44">
        <f>IF(MAX(Calculator!$C$4:$C$7)&gt;=F349, Calculator!$C$11, 0)</f>
        <v>0</v>
      </c>
      <c r="R349" s="44">
        <f t="shared" si="86"/>
        <v>1.337942608609141</v>
      </c>
      <c r="S349" s="44">
        <f t="shared" si="87"/>
        <v>1.4478151495320979</v>
      </c>
      <c r="T349" s="44">
        <f t="shared" si="88"/>
        <v>2.4766564598742544</v>
      </c>
      <c r="U349" s="44">
        <f t="shared" si="88"/>
        <v>3.6153703111393676</v>
      </c>
      <c r="V349" s="44">
        <f t="shared" si="89"/>
        <v>590.46531230447363</v>
      </c>
      <c r="W349" s="44">
        <f t="shared" si="90"/>
        <v>667.65438502076654</v>
      </c>
      <c r="X349" s="44">
        <f t="shared" si="91"/>
        <v>1052.2091840755268</v>
      </c>
      <c r="Y349" s="44">
        <f t="shared" si="91"/>
        <v>1513.9530558465792</v>
      </c>
      <c r="Z349" s="44">
        <f t="shared" si="92"/>
        <v>0</v>
      </c>
      <c r="AA349" s="45">
        <f t="shared" si="94"/>
        <v>0</v>
      </c>
    </row>
    <row r="350" spans="2:27" x14ac:dyDescent="0.25">
      <c r="B350" s="2"/>
      <c r="F350" s="22">
        <v>347</v>
      </c>
      <c r="G350" s="44">
        <f t="shared" si="95"/>
        <v>1.270238720757277</v>
      </c>
      <c r="H350" s="44">
        <f t="shared" si="96"/>
        <v>1.374413439114452</v>
      </c>
      <c r="I350" s="44">
        <f t="shared" si="97"/>
        <v>2.351551798920851</v>
      </c>
      <c r="J350" s="44">
        <f t="shared" si="98"/>
        <v>3.432864877084425</v>
      </c>
      <c r="K350" s="44">
        <f t="shared" si="99"/>
        <v>562.2122854100071</v>
      </c>
      <c r="L350" s="44">
        <f t="shared" si="100"/>
        <v>635.64607920884271</v>
      </c>
      <c r="M350" s="44">
        <f t="shared" si="101"/>
        <v>1001.9502766706711</v>
      </c>
      <c r="N350" s="44">
        <f t="shared" si="102"/>
        <v>1441.6882679313346</v>
      </c>
      <c r="O350" s="44">
        <f>SUM(IF(Calculator!$C$4&gt;=F350,G350,0),IF(Calculator!$C$5&gt;=F350,H350,0),IF(Calculator!$C$6&gt;=F350,I350,0),IF(Calculator!$C$7&gt;=F350,J350,0))</f>
        <v>0</v>
      </c>
      <c r="P350" s="44">
        <f t="shared" si="93"/>
        <v>0</v>
      </c>
      <c r="Q350" s="44">
        <f>IF(MAX(Calculator!$C$4:$C$7)&gt;=F350, Calculator!$C$11, 0)</f>
        <v>0</v>
      </c>
      <c r="R350" s="44">
        <f t="shared" si="86"/>
        <v>1.337093390270818</v>
      </c>
      <c r="S350" s="44">
        <f t="shared" si="87"/>
        <v>1.4467509885415286</v>
      </c>
      <c r="T350" s="44">
        <f t="shared" si="88"/>
        <v>2.47531768307458</v>
      </c>
      <c r="U350" s="44">
        <f t="shared" si="88"/>
        <v>3.6135419758783422</v>
      </c>
      <c r="V350" s="44">
        <f t="shared" si="89"/>
        <v>591.80240569474438</v>
      </c>
      <c r="W350" s="44">
        <f t="shared" si="90"/>
        <v>669.10113600930811</v>
      </c>
      <c r="X350" s="44">
        <f t="shared" si="91"/>
        <v>1054.6845017586013</v>
      </c>
      <c r="Y350" s="44">
        <f t="shared" si="91"/>
        <v>1517.5665978224577</v>
      </c>
      <c r="Z350" s="44">
        <f t="shared" si="92"/>
        <v>0</v>
      </c>
      <c r="AA350" s="45">
        <f t="shared" si="94"/>
        <v>0</v>
      </c>
    </row>
    <row r="351" spans="2:27" x14ac:dyDescent="0.25">
      <c r="B351" s="2"/>
      <c r="F351" s="22">
        <v>348</v>
      </c>
      <c r="G351" s="44">
        <f t="shared" si="95"/>
        <v>1.2694347947999576</v>
      </c>
      <c r="H351" s="44">
        <f t="shared" si="96"/>
        <v>1.3734061352528413</v>
      </c>
      <c r="I351" s="44">
        <f t="shared" si="97"/>
        <v>2.3502843298746683</v>
      </c>
      <c r="J351" s="44">
        <f t="shared" si="98"/>
        <v>3.4311338649493788</v>
      </c>
      <c r="K351" s="44">
        <f t="shared" si="99"/>
        <v>563.48172020480706</v>
      </c>
      <c r="L351" s="44">
        <f t="shared" si="100"/>
        <v>637.01948534409553</v>
      </c>
      <c r="M351" s="44">
        <f t="shared" si="101"/>
        <v>1004.3005610005457</v>
      </c>
      <c r="N351" s="44">
        <f t="shared" si="102"/>
        <v>1445.1194017962839</v>
      </c>
      <c r="O351" s="44">
        <f>SUM(IF(Calculator!$C$4&gt;=F351,G351,0),IF(Calculator!$C$5&gt;=F351,H351,0),IF(Calculator!$C$6&gt;=F351,I351,0),IF(Calculator!$C$7&gt;=F351,J351,0))</f>
        <v>0</v>
      </c>
      <c r="P351" s="44">
        <f t="shared" si="93"/>
        <v>0</v>
      </c>
      <c r="Q351" s="44">
        <f>IF(MAX(Calculator!$C$4:$C$7)&gt;=F351, Calculator!$C$11, 0)</f>
        <v>0</v>
      </c>
      <c r="R351" s="44">
        <f t="shared" si="86"/>
        <v>1.336247152421008</v>
      </c>
      <c r="S351" s="44">
        <f t="shared" si="87"/>
        <v>1.4456906686872013</v>
      </c>
      <c r="T351" s="44">
        <f t="shared" si="88"/>
        <v>2.4739835051312298</v>
      </c>
      <c r="U351" s="44">
        <f t="shared" si="88"/>
        <v>3.6117198578414516</v>
      </c>
      <c r="V351" s="44">
        <f t="shared" si="89"/>
        <v>593.1386528471653</v>
      </c>
      <c r="W351" s="44">
        <f t="shared" si="90"/>
        <v>670.54682667799534</v>
      </c>
      <c r="X351" s="44">
        <f t="shared" si="91"/>
        <v>1057.1584852637325</v>
      </c>
      <c r="Y351" s="44">
        <f t="shared" si="91"/>
        <v>1521.178317680299</v>
      </c>
      <c r="Z351" s="44">
        <f t="shared" si="92"/>
        <v>0</v>
      </c>
      <c r="AA351" s="45">
        <f t="shared" si="94"/>
        <v>0</v>
      </c>
    </row>
    <row r="352" spans="2:27" x14ac:dyDescent="0.25">
      <c r="B352" s="2"/>
      <c r="F352" s="22">
        <v>349</v>
      </c>
      <c r="G352" s="44">
        <f t="shared" si="95"/>
        <v>1.2686336822755135</v>
      </c>
      <c r="H352" s="44">
        <f t="shared" si="96"/>
        <v>1.3724024568699134</v>
      </c>
      <c r="I352" s="44">
        <f t="shared" si="97"/>
        <v>2.3490212022322208</v>
      </c>
      <c r="J352" s="44">
        <f t="shared" si="98"/>
        <v>3.4294087221889278</v>
      </c>
      <c r="K352" s="44">
        <f t="shared" si="99"/>
        <v>564.75035388708261</v>
      </c>
      <c r="L352" s="44">
        <f t="shared" si="100"/>
        <v>638.39188780096549</v>
      </c>
      <c r="M352" s="44">
        <f t="shared" si="101"/>
        <v>1006.6495822027779</v>
      </c>
      <c r="N352" s="44">
        <f t="shared" si="102"/>
        <v>1448.5488105184729</v>
      </c>
      <c r="O352" s="44">
        <f>SUM(IF(Calculator!$C$4&gt;=F352,G352,0),IF(Calculator!$C$5&gt;=F352,H352,0),IF(Calculator!$C$6&gt;=F352,I352,0),IF(Calculator!$C$7&gt;=F352,J352,0))</f>
        <v>0</v>
      </c>
      <c r="P352" s="44">
        <f t="shared" si="93"/>
        <v>0</v>
      </c>
      <c r="Q352" s="44">
        <f>IF(MAX(Calculator!$C$4:$C$7)&gt;=F352, Calculator!$C$11, 0)</f>
        <v>0</v>
      </c>
      <c r="R352" s="44">
        <f t="shared" si="86"/>
        <v>1.335403876079488</v>
      </c>
      <c r="S352" s="44">
        <f t="shared" si="87"/>
        <v>1.4446341651262247</v>
      </c>
      <c r="T352" s="44">
        <f t="shared" si="88"/>
        <v>2.4726538970865484</v>
      </c>
      <c r="U352" s="44">
        <f t="shared" si="88"/>
        <v>3.6099039180936083</v>
      </c>
      <c r="V352" s="44">
        <f t="shared" si="89"/>
        <v>594.47405672324487</v>
      </c>
      <c r="W352" s="44">
        <f t="shared" si="90"/>
        <v>671.99146084312156</v>
      </c>
      <c r="X352" s="44">
        <f t="shared" si="91"/>
        <v>1059.631139160819</v>
      </c>
      <c r="Y352" s="44">
        <f t="shared" si="91"/>
        <v>1524.7882215983925</v>
      </c>
      <c r="Z352" s="44">
        <f t="shared" si="92"/>
        <v>0</v>
      </c>
      <c r="AA352" s="45">
        <f t="shared" si="94"/>
        <v>0</v>
      </c>
    </row>
    <row r="353" spans="2:27" x14ac:dyDescent="0.25">
      <c r="B353" s="2"/>
      <c r="F353" s="22">
        <v>350</v>
      </c>
      <c r="G353" s="44">
        <f t="shared" si="95"/>
        <v>1.2678353653188037</v>
      </c>
      <c r="H353" s="44">
        <f t="shared" si="96"/>
        <v>1.371402380584628</v>
      </c>
      <c r="I353" s="44">
        <f t="shared" si="97"/>
        <v>2.3477623887351888</v>
      </c>
      <c r="J353" s="44">
        <f t="shared" si="98"/>
        <v>3.4276894121515742</v>
      </c>
      <c r="K353" s="44">
        <f t="shared" si="99"/>
        <v>566.01818925240138</v>
      </c>
      <c r="L353" s="44">
        <f t="shared" si="100"/>
        <v>639.76329018155013</v>
      </c>
      <c r="M353" s="44">
        <f t="shared" si="101"/>
        <v>1008.9973445915131</v>
      </c>
      <c r="N353" s="44">
        <f t="shared" si="102"/>
        <v>1451.9764999306244</v>
      </c>
      <c r="O353" s="44">
        <f>SUM(IF(Calculator!$C$4&gt;=F353,G353,0),IF(Calculator!$C$5&gt;=F353,H353,0),IF(Calculator!$C$6&gt;=F353,I353,0),IF(Calculator!$C$7&gt;=F353,J353,0))</f>
        <v>0</v>
      </c>
      <c r="P353" s="44">
        <f t="shared" si="93"/>
        <v>0</v>
      </c>
      <c r="Q353" s="44">
        <f>IF(MAX(Calculator!$C$4:$C$7)&gt;=F353, Calculator!$C$11, 0)</f>
        <v>0</v>
      </c>
      <c r="R353" s="44">
        <f t="shared" si="86"/>
        <v>1.334563542440846</v>
      </c>
      <c r="S353" s="44">
        <f t="shared" si="87"/>
        <v>1.4435814532469771</v>
      </c>
      <c r="T353" s="44">
        <f t="shared" si="88"/>
        <v>2.4713288302475673</v>
      </c>
      <c r="U353" s="44">
        <f t="shared" si="88"/>
        <v>3.6080941180542889</v>
      </c>
      <c r="V353" s="44">
        <f t="shared" si="89"/>
        <v>595.8086202656857</v>
      </c>
      <c r="W353" s="44">
        <f t="shared" si="90"/>
        <v>673.43504229636858</v>
      </c>
      <c r="X353" s="44">
        <f t="shared" si="91"/>
        <v>1062.1024679910665</v>
      </c>
      <c r="Y353" s="44">
        <f t="shared" si="91"/>
        <v>1528.3963157164469</v>
      </c>
      <c r="Z353" s="44">
        <f t="shared" si="92"/>
        <v>0</v>
      </c>
      <c r="AA353" s="45">
        <f t="shared" si="94"/>
        <v>0</v>
      </c>
    </row>
    <row r="354" spans="2:27" x14ac:dyDescent="0.25">
      <c r="B354" s="2"/>
      <c r="F354" s="22">
        <v>351</v>
      </c>
      <c r="G354" s="44">
        <f t="shared" si="95"/>
        <v>1.2670398262287621</v>
      </c>
      <c r="H354" s="44">
        <f t="shared" si="96"/>
        <v>1.3704058832329837</v>
      </c>
      <c r="I354" s="44">
        <f t="shared" si="97"/>
        <v>2.3465078623737021</v>
      </c>
      <c r="J354" s="44">
        <f t="shared" si="98"/>
        <v>3.4259758985186419</v>
      </c>
      <c r="K354" s="44">
        <f t="shared" si="99"/>
        <v>567.2852290786301</v>
      </c>
      <c r="L354" s="44">
        <f t="shared" si="100"/>
        <v>641.13369606478307</v>
      </c>
      <c r="M354" s="44">
        <f t="shared" si="101"/>
        <v>1011.3438524538868</v>
      </c>
      <c r="N354" s="44">
        <f t="shared" si="102"/>
        <v>1455.402475829143</v>
      </c>
      <c r="O354" s="44">
        <f>SUM(IF(Calculator!$C$4&gt;=F354,G354,0),IF(Calculator!$C$5&gt;=F354,H354,0),IF(Calculator!$C$6&gt;=F354,I354,0),IF(Calculator!$C$7&gt;=F354,J354,0))</f>
        <v>0</v>
      </c>
      <c r="P354" s="44">
        <f t="shared" si="93"/>
        <v>0</v>
      </c>
      <c r="Q354" s="44">
        <f>IF(MAX(Calculator!$C$4:$C$7)&gt;=F354, Calculator!$C$11, 0)</f>
        <v>0</v>
      </c>
      <c r="R354" s="44">
        <f t="shared" si="86"/>
        <v>1.3337261328723813</v>
      </c>
      <c r="S354" s="44">
        <f t="shared" si="87"/>
        <v>1.4425325086662988</v>
      </c>
      <c r="T354" s="44">
        <f t="shared" si="88"/>
        <v>2.4700082761828446</v>
      </c>
      <c r="U354" s="44">
        <f t="shared" si="88"/>
        <v>3.6062904194933076</v>
      </c>
      <c r="V354" s="44">
        <f t="shared" si="89"/>
        <v>597.14234639855806</v>
      </c>
      <c r="W354" s="44">
        <f t="shared" si="90"/>
        <v>674.87757480503478</v>
      </c>
      <c r="X354" s="44">
        <f t="shared" si="91"/>
        <v>1064.5724762672494</v>
      </c>
      <c r="Y354" s="44">
        <f t="shared" si="91"/>
        <v>1532.0026061359401</v>
      </c>
      <c r="Z354" s="44">
        <f t="shared" si="92"/>
        <v>0</v>
      </c>
      <c r="AA354" s="45">
        <f t="shared" si="94"/>
        <v>0</v>
      </c>
    </row>
    <row r="355" spans="2:27" x14ac:dyDescent="0.25">
      <c r="B355" s="2"/>
      <c r="F355" s="22">
        <v>352</v>
      </c>
      <c r="G355" s="44">
        <f t="shared" si="95"/>
        <v>1.266247047466426</v>
      </c>
      <c r="H355" s="44">
        <f t="shared" si="96"/>
        <v>1.369412941865394</v>
      </c>
      <c r="I355" s="44">
        <f t="shared" si="97"/>
        <v>2.3452575963833722</v>
      </c>
      <c r="J355" s="44">
        <f t="shared" si="98"/>
        <v>3.4242681453003181</v>
      </c>
      <c r="K355" s="44">
        <f t="shared" si="99"/>
        <v>568.55147612609653</v>
      </c>
      <c r="L355" s="44">
        <f t="shared" si="100"/>
        <v>642.50310900664851</v>
      </c>
      <c r="M355" s="44">
        <f t="shared" si="101"/>
        <v>1013.6891100502702</v>
      </c>
      <c r="N355" s="44">
        <f t="shared" si="102"/>
        <v>1458.8267439744434</v>
      </c>
      <c r="O355" s="44">
        <f>SUM(IF(Calculator!$C$4&gt;=F355,G355,0),IF(Calculator!$C$5&gt;=F355,H355,0),IF(Calculator!$C$6&gt;=F355,I355,0),IF(Calculator!$C$7&gt;=F355,J355,0))</f>
        <v>0</v>
      </c>
      <c r="P355" s="44">
        <f t="shared" si="93"/>
        <v>0</v>
      </c>
      <c r="Q355" s="44">
        <f>IF(MAX(Calculator!$C$4:$C$7)&gt;=F355, Calculator!$C$11, 0)</f>
        <v>0</v>
      </c>
      <c r="R355" s="44">
        <f t="shared" si="86"/>
        <v>1.3328916289120274</v>
      </c>
      <c r="S355" s="44">
        <f t="shared" si="87"/>
        <v>1.4414873072267305</v>
      </c>
      <c r="T355" s="44">
        <f t="shared" si="88"/>
        <v>2.4686922067193393</v>
      </c>
      <c r="U355" s="44">
        <f t="shared" si="88"/>
        <v>3.6044927845266508</v>
      </c>
      <c r="V355" s="44">
        <f t="shared" si="89"/>
        <v>598.47523802747003</v>
      </c>
      <c r="W355" s="44">
        <f t="shared" si="90"/>
        <v>676.31906211226158</v>
      </c>
      <c r="X355" s="44">
        <f t="shared" si="91"/>
        <v>1067.0411684739686</v>
      </c>
      <c r="Y355" s="44">
        <f t="shared" si="91"/>
        <v>1535.6070989204668</v>
      </c>
      <c r="Z355" s="44">
        <f t="shared" si="92"/>
        <v>0</v>
      </c>
      <c r="AA355" s="45">
        <f t="shared" si="94"/>
        <v>0</v>
      </c>
    </row>
    <row r="356" spans="2:27" x14ac:dyDescent="0.25">
      <c r="B356" s="2"/>
      <c r="F356" s="22">
        <v>353</v>
      </c>
      <c r="G356" s="44">
        <f t="shared" si="95"/>
        <v>1.2654570116529982</v>
      </c>
      <c r="H356" s="44">
        <f t="shared" si="96"/>
        <v>1.3684235337440984</v>
      </c>
      <c r="I356" s="44">
        <f t="shared" si="97"/>
        <v>2.3440115642423711</v>
      </c>
      <c r="J356" s="44">
        <f t="shared" si="98"/>
        <v>3.4225661168317441</v>
      </c>
      <c r="K356" s="44">
        <f t="shared" si="99"/>
        <v>569.81693313774952</v>
      </c>
      <c r="L356" s="44">
        <f t="shared" si="100"/>
        <v>643.87153254039265</v>
      </c>
      <c r="M356" s="44">
        <f t="shared" si="101"/>
        <v>1016.0331216145125</v>
      </c>
      <c r="N356" s="44">
        <f t="shared" si="102"/>
        <v>1462.2493100912752</v>
      </c>
      <c r="O356" s="44">
        <f>SUM(IF(Calculator!$C$4&gt;=F356,G356,0),IF(Calculator!$C$5&gt;=F356,H356,0),IF(Calculator!$C$6&gt;=F356,I356,0),IF(Calculator!$C$7&gt;=F356,J356,0))</f>
        <v>0</v>
      </c>
      <c r="P356" s="44">
        <f t="shared" si="93"/>
        <v>0</v>
      </c>
      <c r="Q356" s="44">
        <f>IF(MAX(Calculator!$C$4:$C$7)&gt;=F356, Calculator!$C$11, 0)</f>
        <v>0</v>
      </c>
      <c r="R356" s="44">
        <f t="shared" si="86"/>
        <v>1.332060012266314</v>
      </c>
      <c r="S356" s="44">
        <f t="shared" si="87"/>
        <v>1.4404458249937879</v>
      </c>
      <c r="T356" s="44">
        <f t="shared" si="88"/>
        <v>2.4673805939393381</v>
      </c>
      <c r="U356" s="44">
        <f t="shared" si="88"/>
        <v>3.6027011756123621</v>
      </c>
      <c r="V356" s="44">
        <f t="shared" si="89"/>
        <v>599.80729803973634</v>
      </c>
      <c r="W356" s="44">
        <f t="shared" si="90"/>
        <v>677.75950793725542</v>
      </c>
      <c r="X356" s="44">
        <f t="shared" si="91"/>
        <v>1069.508549067908</v>
      </c>
      <c r="Y356" s="44">
        <f t="shared" si="91"/>
        <v>1539.2098000960793</v>
      </c>
      <c r="Z356" s="44">
        <f t="shared" si="92"/>
        <v>0</v>
      </c>
      <c r="AA356" s="45">
        <f t="shared" si="94"/>
        <v>0</v>
      </c>
    </row>
    <row r="357" spans="2:27" x14ac:dyDescent="0.25">
      <c r="B357" s="2"/>
      <c r="F357" s="22">
        <v>354</v>
      </c>
      <c r="G357" s="44">
        <f t="shared" si="95"/>
        <v>1.2646697015679342</v>
      </c>
      <c r="H357" s="44">
        <f t="shared" si="96"/>
        <v>1.3674376363406142</v>
      </c>
      <c r="I357" s="44">
        <f t="shared" si="97"/>
        <v>2.342769739668555</v>
      </c>
      <c r="J357" s="44">
        <f t="shared" si="98"/>
        <v>3.4208697777691759</v>
      </c>
      <c r="K357" s="44">
        <f t="shared" si="99"/>
        <v>571.0816028393175</v>
      </c>
      <c r="L357" s="44">
        <f t="shared" si="100"/>
        <v>645.23897017673323</v>
      </c>
      <c r="M357" s="44">
        <f t="shared" si="101"/>
        <v>1018.3758913541811</v>
      </c>
      <c r="N357" s="44">
        <f t="shared" si="102"/>
        <v>1465.6701798690444</v>
      </c>
      <c r="O357" s="44">
        <f>SUM(IF(Calculator!$C$4&gt;=F357,G357,0),IF(Calculator!$C$5&gt;=F357,H357,0),IF(Calculator!$C$6&gt;=F357,I357,0),IF(Calculator!$C$7&gt;=F357,J357,0))</f>
        <v>0</v>
      </c>
      <c r="P357" s="44">
        <f t="shared" si="93"/>
        <v>0</v>
      </c>
      <c r="Q357" s="44">
        <f>IF(MAX(Calculator!$C$4:$C$7)&gt;=F357, Calculator!$C$11, 0)</f>
        <v>0</v>
      </c>
      <c r="R357" s="44">
        <f t="shared" si="86"/>
        <v>1.331231264808352</v>
      </c>
      <c r="S357" s="44">
        <f t="shared" si="87"/>
        <v>1.4394080382532781</v>
      </c>
      <c r="T357" s="44">
        <f t="shared" si="88"/>
        <v>2.4660734101774264</v>
      </c>
      <c r="U357" s="44">
        <f t="shared" si="88"/>
        <v>3.6009155555465009</v>
      </c>
      <c r="V357" s="44">
        <f t="shared" si="89"/>
        <v>601.13852930454482</v>
      </c>
      <c r="W357" s="44">
        <f t="shared" si="90"/>
        <v>679.19891597550873</v>
      </c>
      <c r="X357" s="44">
        <f t="shared" si="91"/>
        <v>1071.9746224780854</v>
      </c>
      <c r="Y357" s="44">
        <f t="shared" si="91"/>
        <v>1542.8107156516257</v>
      </c>
      <c r="Z357" s="44">
        <f t="shared" si="92"/>
        <v>0</v>
      </c>
      <c r="AA357" s="45">
        <f t="shared" si="94"/>
        <v>0</v>
      </c>
    </row>
    <row r="358" spans="2:27" x14ac:dyDescent="0.25">
      <c r="B358" s="2"/>
      <c r="F358" s="22">
        <v>355</v>
      </c>
      <c r="G358" s="44">
        <f t="shared" si="95"/>
        <v>1.2638851001470583</v>
      </c>
      <c r="H358" s="44">
        <f t="shared" si="96"/>
        <v>1.3664552273332264</v>
      </c>
      <c r="I358" s="44">
        <f t="shared" si="97"/>
        <v>2.341532096616624</v>
      </c>
      <c r="J358" s="44">
        <f t="shared" si="98"/>
        <v>3.4191790930861896</v>
      </c>
      <c r="K358" s="44">
        <f t="shared" si="99"/>
        <v>572.34548793946453</v>
      </c>
      <c r="L358" s="44">
        <f t="shared" si="100"/>
        <v>646.60542540406641</v>
      </c>
      <c r="M358" s="44">
        <f t="shared" si="101"/>
        <v>1020.7174234507978</v>
      </c>
      <c r="N358" s="44">
        <f t="shared" si="102"/>
        <v>1469.0893589621305</v>
      </c>
      <c r="O358" s="44">
        <f>SUM(IF(Calculator!$C$4&gt;=F358,G358,0),IF(Calculator!$C$5&gt;=F358,H358,0),IF(Calculator!$C$6&gt;=F358,I358,0),IF(Calculator!$C$7&gt;=F358,J358,0))</f>
        <v>0</v>
      </c>
      <c r="P358" s="44">
        <f t="shared" si="93"/>
        <v>0</v>
      </c>
      <c r="Q358" s="44">
        <f>IF(MAX(Calculator!$C$4:$C$7)&gt;=F358, Calculator!$C$11, 0)</f>
        <v>0</v>
      </c>
      <c r="R358" s="44">
        <f t="shared" si="86"/>
        <v>1.330405368575851</v>
      </c>
      <c r="S358" s="44">
        <f t="shared" si="87"/>
        <v>1.4383739235086594</v>
      </c>
      <c r="T358" s="44">
        <f t="shared" si="88"/>
        <v>2.464770628017499</v>
      </c>
      <c r="U358" s="44">
        <f t="shared" si="88"/>
        <v>3.599135887459147</v>
      </c>
      <c r="V358" s="44">
        <f t="shared" si="89"/>
        <v>602.46893467312054</v>
      </c>
      <c r="W358" s="44">
        <f t="shared" si="90"/>
        <v>680.63728989901733</v>
      </c>
      <c r="X358" s="44">
        <f t="shared" si="91"/>
        <v>1074.4393931061029</v>
      </c>
      <c r="Y358" s="44">
        <f t="shared" si="91"/>
        <v>1546.4098515390849</v>
      </c>
      <c r="Z358" s="44">
        <f t="shared" si="92"/>
        <v>0</v>
      </c>
      <c r="AA358" s="45">
        <f t="shared" si="94"/>
        <v>0</v>
      </c>
    </row>
    <row r="359" spans="2:27" x14ac:dyDescent="0.25">
      <c r="B359" s="2"/>
      <c r="F359" s="22">
        <v>356</v>
      </c>
      <c r="G359" s="44">
        <f t="shared" si="95"/>
        <v>1.2631031904807102</v>
      </c>
      <c r="H359" s="44">
        <f t="shared" si="96"/>
        <v>1.3654762846045143</v>
      </c>
      <c r="I359" s="44">
        <f t="shared" si="97"/>
        <v>2.3402986092753331</v>
      </c>
      <c r="J359" s="44">
        <f t="shared" si="98"/>
        <v>3.4174940280699557</v>
      </c>
      <c r="K359" s="44">
        <f t="shared" si="99"/>
        <v>573.60859112994524</v>
      </c>
      <c r="L359" s="44">
        <f t="shared" si="100"/>
        <v>647.97090168867089</v>
      </c>
      <c r="M359" s="44">
        <f t="shared" si="101"/>
        <v>1023.0577220600732</v>
      </c>
      <c r="N359" s="44">
        <f t="shared" si="102"/>
        <v>1472.5068529902005</v>
      </c>
      <c r="O359" s="44">
        <f>SUM(IF(Calculator!$C$4&gt;=F359,G359,0),IF(Calculator!$C$5&gt;=F359,H359,0),IF(Calculator!$C$6&gt;=F359,I359,0),IF(Calculator!$C$7&gt;=F359,J359,0))</f>
        <v>0</v>
      </c>
      <c r="P359" s="44">
        <f t="shared" si="93"/>
        <v>0</v>
      </c>
      <c r="Q359" s="44">
        <f>IF(MAX(Calculator!$C$4:$C$7)&gt;=F359, Calculator!$C$11, 0)</f>
        <v>0</v>
      </c>
      <c r="R359" s="44">
        <f t="shared" si="86"/>
        <v>1.3295823057691687</v>
      </c>
      <c r="S359" s="44">
        <f t="shared" si="87"/>
        <v>1.4373434574784363</v>
      </c>
      <c r="T359" s="44">
        <f t="shared" si="88"/>
        <v>2.4634722202898245</v>
      </c>
      <c r="U359" s="44">
        <f t="shared" si="88"/>
        <v>3.5973621348104801</v>
      </c>
      <c r="V359" s="44">
        <f t="shared" si="89"/>
        <v>603.79851697888978</v>
      </c>
      <c r="W359" s="44">
        <f t="shared" si="90"/>
        <v>682.07463335649572</v>
      </c>
      <c r="X359" s="44">
        <f t="shared" si="91"/>
        <v>1076.9028653263929</v>
      </c>
      <c r="Y359" s="44">
        <f t="shared" si="91"/>
        <v>1550.0072136738954</v>
      </c>
      <c r="Z359" s="44">
        <f t="shared" si="92"/>
        <v>0</v>
      </c>
      <c r="AA359" s="45">
        <f t="shared" si="94"/>
        <v>0</v>
      </c>
    </row>
    <row r="360" spans="2:27" x14ac:dyDescent="0.25">
      <c r="B360" s="2"/>
      <c r="F360" s="22">
        <v>357</v>
      </c>
      <c r="G360" s="44">
        <f t="shared" si="95"/>
        <v>1.262323955811915</v>
      </c>
      <c r="H360" s="44">
        <f t="shared" si="96"/>
        <v>1.3645007862389111</v>
      </c>
      <c r="I360" s="44">
        <f t="shared" si="97"/>
        <v>2.3390692520647338</v>
      </c>
      <c r="J360" s="44">
        <f t="shared" si="98"/>
        <v>3.4158145483175524</v>
      </c>
      <c r="K360" s="44">
        <f t="shared" si="99"/>
        <v>574.87091508575713</v>
      </c>
      <c r="L360" s="44">
        <f t="shared" si="100"/>
        <v>649.33540247490976</v>
      </c>
      <c r="M360" s="44">
        <f t="shared" si="101"/>
        <v>1025.3967913121378</v>
      </c>
      <c r="N360" s="44">
        <f t="shared" si="102"/>
        <v>1475.922667538518</v>
      </c>
      <c r="O360" s="44">
        <f>SUM(IF(Calculator!$C$4&gt;=F360,G360,0),IF(Calculator!$C$5&gt;=F360,H360,0),IF(Calculator!$C$6&gt;=F360,I360,0),IF(Calculator!$C$7&gt;=F360,J360,0))</f>
        <v>0</v>
      </c>
      <c r="P360" s="44">
        <f t="shared" si="93"/>
        <v>0</v>
      </c>
      <c r="Q360" s="44">
        <f>IF(MAX(Calculator!$C$4:$C$7)&gt;=F360, Calculator!$C$11, 0)</f>
        <v>0</v>
      </c>
      <c r="R360" s="44">
        <f t="shared" si="86"/>
        <v>1.3287620587493842</v>
      </c>
      <c r="S360" s="44">
        <f t="shared" si="87"/>
        <v>1.4363166170935908</v>
      </c>
      <c r="T360" s="44">
        <f t="shared" si="88"/>
        <v>2.4621781600681412</v>
      </c>
      <c r="U360" s="44">
        <f t="shared" si="88"/>
        <v>3.5955942613868972</v>
      </c>
      <c r="V360" s="44">
        <f t="shared" si="89"/>
        <v>605.12727903763914</v>
      </c>
      <c r="W360" s="44">
        <f t="shared" si="90"/>
        <v>683.51094997358928</v>
      </c>
      <c r="X360" s="44">
        <f t="shared" si="91"/>
        <v>1079.365043486461</v>
      </c>
      <c r="Y360" s="44">
        <f t="shared" si="91"/>
        <v>1553.6028079352823</v>
      </c>
      <c r="Z360" s="44">
        <f t="shared" si="92"/>
        <v>0</v>
      </c>
      <c r="AA360" s="45">
        <f t="shared" si="94"/>
        <v>0</v>
      </c>
    </row>
    <row r="361" spans="2:27" x14ac:dyDescent="0.25">
      <c r="B361" s="2"/>
      <c r="F361" s="22">
        <v>358</v>
      </c>
      <c r="G361" s="44">
        <f t="shared" si="95"/>
        <v>1.2615473795345808</v>
      </c>
      <c r="H361" s="44">
        <f t="shared" si="96"/>
        <v>1.3635287105203051</v>
      </c>
      <c r="I361" s="44">
        <f t="shared" si="97"/>
        <v>2.3378439996334617</v>
      </c>
      <c r="J361" s="44">
        <f t="shared" si="98"/>
        <v>3.4141406197323425</v>
      </c>
      <c r="K361" s="44">
        <f t="shared" si="99"/>
        <v>576.13246246529172</v>
      </c>
      <c r="L361" s="44">
        <f t="shared" si="100"/>
        <v>650.69893118543007</v>
      </c>
      <c r="M361" s="44">
        <f t="shared" si="101"/>
        <v>1027.7346353117712</v>
      </c>
      <c r="N361" s="44">
        <f t="shared" si="102"/>
        <v>1479.3368081582503</v>
      </c>
      <c r="O361" s="44">
        <f>SUM(IF(Calculator!$C$4&gt;=F361,G361,0),IF(Calculator!$C$5&gt;=F361,H361,0),IF(Calculator!$C$6&gt;=F361,I361,0),IF(Calculator!$C$7&gt;=F361,J361,0))</f>
        <v>0</v>
      </c>
      <c r="P361" s="44">
        <f t="shared" si="93"/>
        <v>0</v>
      </c>
      <c r="Q361" s="44">
        <f>IF(MAX(Calculator!$C$4:$C$7)&gt;=F361, Calculator!$C$11, 0)</f>
        <v>0</v>
      </c>
      <c r="R361" s="44">
        <f t="shared" si="86"/>
        <v>1.327944610036401</v>
      </c>
      <c r="S361" s="44">
        <f t="shared" si="87"/>
        <v>1.435293379495058</v>
      </c>
      <c r="T361" s="44">
        <f t="shared" si="88"/>
        <v>2.460888420666802</v>
      </c>
      <c r="U361" s="44">
        <f t="shared" si="88"/>
        <v>3.5938322312972026</v>
      </c>
      <c r="V361" s="44">
        <f t="shared" si="89"/>
        <v>606.45522364767555</v>
      </c>
      <c r="W361" s="44">
        <f t="shared" si="90"/>
        <v>684.94624335308436</v>
      </c>
      <c r="X361" s="44">
        <f t="shared" si="91"/>
        <v>1081.8259319071276</v>
      </c>
      <c r="Y361" s="44">
        <f t="shared" si="91"/>
        <v>1557.1966401665793</v>
      </c>
      <c r="Z361" s="44">
        <f t="shared" si="92"/>
        <v>0</v>
      </c>
      <c r="AA361" s="45">
        <f t="shared" si="94"/>
        <v>0</v>
      </c>
    </row>
    <row r="362" spans="2:27" x14ac:dyDescent="0.25">
      <c r="B362" s="2"/>
      <c r="F362" s="22">
        <v>359</v>
      </c>
      <c r="G362" s="44">
        <f t="shared" si="95"/>
        <v>1.2607734451917252</v>
      </c>
      <c r="H362" s="44">
        <f t="shared" si="96"/>
        <v>1.3625600359296743</v>
      </c>
      <c r="I362" s="44">
        <f t="shared" si="97"/>
        <v>2.336622826856062</v>
      </c>
      <c r="J362" s="44">
        <f t="shared" si="98"/>
        <v>3.4124722085203989</v>
      </c>
      <c r="K362" s="44">
        <f t="shared" si="99"/>
        <v>577.39323591048344</v>
      </c>
      <c r="L362" s="44">
        <f t="shared" si="100"/>
        <v>652.06149122135969</v>
      </c>
      <c r="M362" s="44">
        <f t="shared" si="101"/>
        <v>1030.0712581386272</v>
      </c>
      <c r="N362" s="44">
        <f t="shared" si="102"/>
        <v>1482.7492803667708</v>
      </c>
      <c r="O362" s="44">
        <f>SUM(IF(Calculator!$C$4&gt;=F362,G362,0),IF(Calculator!$C$5&gt;=F362,H362,0),IF(Calculator!$C$6&gt;=F362,I362,0),IF(Calculator!$C$7&gt;=F362,J362,0))</f>
        <v>0</v>
      </c>
      <c r="P362" s="44">
        <f t="shared" si="93"/>
        <v>0</v>
      </c>
      <c r="Q362" s="44">
        <f>IF(MAX(Calculator!$C$4:$C$7)&gt;=F362, Calculator!$C$11, 0)</f>
        <v>0</v>
      </c>
      <c r="R362" s="44">
        <f t="shared" si="86"/>
        <v>1.3271299423070793</v>
      </c>
      <c r="S362" s="44">
        <f t="shared" si="87"/>
        <v>1.4342737220312363</v>
      </c>
      <c r="T362" s="44">
        <f t="shared" si="88"/>
        <v>2.45960297563796</v>
      </c>
      <c r="U362" s="44">
        <f t="shared" si="88"/>
        <v>3.5920760089688413</v>
      </c>
      <c r="V362" s="44">
        <f t="shared" si="89"/>
        <v>607.78235358998256</v>
      </c>
      <c r="W362" s="44">
        <f t="shared" si="90"/>
        <v>686.38051707511545</v>
      </c>
      <c r="X362" s="44">
        <f t="shared" si="91"/>
        <v>1084.2855348827654</v>
      </c>
      <c r="Y362" s="44">
        <f t="shared" si="91"/>
        <v>1560.7887161755482</v>
      </c>
      <c r="Z362" s="44">
        <f t="shared" si="92"/>
        <v>0</v>
      </c>
      <c r="AA362" s="45">
        <f t="shared" si="94"/>
        <v>0</v>
      </c>
    </row>
    <row r="363" spans="2:27" x14ac:dyDescent="0.25">
      <c r="B363" s="2"/>
      <c r="F363" s="22">
        <v>360</v>
      </c>
      <c r="G363" s="44">
        <f t="shared" si="95"/>
        <v>1.2600021364737231</v>
      </c>
      <c r="H363" s="44">
        <f t="shared" si="96"/>
        <v>1.3615947411427509</v>
      </c>
      <c r="I363" s="44">
        <f t="shared" si="97"/>
        <v>2.3354057088303533</v>
      </c>
      <c r="J363" s="44">
        <f t="shared" si="98"/>
        <v>3.4108092811869835</v>
      </c>
      <c r="K363" s="44">
        <f t="shared" si="99"/>
        <v>578.6532380469572</v>
      </c>
      <c r="L363" s="44">
        <f t="shared" si="100"/>
        <v>653.42308596250246</v>
      </c>
      <c r="M363" s="44">
        <f t="shared" si="101"/>
        <v>1032.4066638474576</v>
      </c>
      <c r="N363" s="44">
        <f t="shared" si="102"/>
        <v>1486.1600896479579</v>
      </c>
      <c r="O363" s="44">
        <f>SUM(IF(Calculator!$C$4&gt;=F363,G363,0),IF(Calculator!$C$5&gt;=F363,H363,0),IF(Calculator!$C$6&gt;=F363,I363,0),IF(Calculator!$C$7&gt;=F363,J363,0))</f>
        <v>0</v>
      </c>
      <c r="P363" s="44">
        <f t="shared" si="93"/>
        <v>0</v>
      </c>
      <c r="Q363" s="44">
        <f>IF(MAX(Calculator!$C$4:$C$7)&gt;=F363, Calculator!$C$11, 0)</f>
        <v>0</v>
      </c>
      <c r="R363" s="44">
        <f t="shared" si="86"/>
        <v>1.3263180383933928</v>
      </c>
      <c r="S363" s="44">
        <f t="shared" si="87"/>
        <v>1.4332576222555273</v>
      </c>
      <c r="T363" s="44">
        <f t="shared" si="88"/>
        <v>2.4583217987687931</v>
      </c>
      <c r="U363" s="44">
        <f t="shared" si="88"/>
        <v>3.5903255591441932</v>
      </c>
      <c r="V363" s="44">
        <f t="shared" si="89"/>
        <v>609.10867162837599</v>
      </c>
      <c r="W363" s="44">
        <f t="shared" si="90"/>
        <v>687.81377469737106</v>
      </c>
      <c r="X363" s="44">
        <f t="shared" si="91"/>
        <v>1086.7438566815345</v>
      </c>
      <c r="Y363" s="44">
        <f t="shared" si="91"/>
        <v>1564.3790417346925</v>
      </c>
      <c r="Z363" s="44">
        <f t="shared" si="92"/>
        <v>0</v>
      </c>
      <c r="AA363" s="45">
        <f t="shared" si="94"/>
        <v>0</v>
      </c>
    </row>
    <row r="364" spans="2:27" x14ac:dyDescent="0.25">
      <c r="B364" s="2"/>
      <c r="F364" s="22">
        <v>361</v>
      </c>
      <c r="G364" s="44">
        <f t="shared" si="95"/>
        <v>1.2592334372165845</v>
      </c>
      <c r="H364" s="44">
        <f t="shared" si="96"/>
        <v>1.3606328050277279</v>
      </c>
      <c r="I364" s="44">
        <f t="shared" si="97"/>
        <v>2.3341926208748305</v>
      </c>
      <c r="J364" s="44">
        <f t="shared" si="98"/>
        <v>3.4091518045330762</v>
      </c>
      <c r="K364" s="44">
        <f t="shared" si="99"/>
        <v>579.91247148417381</v>
      </c>
      <c r="L364" s="44">
        <f t="shared" si="100"/>
        <v>654.78371876753022</v>
      </c>
      <c r="M364" s="44">
        <f t="shared" si="101"/>
        <v>1034.7408564683324</v>
      </c>
      <c r="N364" s="44">
        <f t="shared" si="102"/>
        <v>1489.569241452491</v>
      </c>
      <c r="O364" s="44">
        <f>SUM(IF(Calculator!$C$4&gt;=F364,G364,0),IF(Calculator!$C$5&gt;=F364,H364,0),IF(Calculator!$C$6&gt;=F364,I364,0),IF(Calculator!$C$7&gt;=F364,J364,0))</f>
        <v>0</v>
      </c>
      <c r="P364" s="44">
        <f t="shared" si="93"/>
        <v>0</v>
      </c>
      <c r="Q364" s="44">
        <f>IF(MAX(Calculator!$C$4:$C$7)&gt;=F364, Calculator!$C$11, 0)</f>
        <v>0</v>
      </c>
      <c r="R364" s="44">
        <f t="shared" si="86"/>
        <v>1.3255088812806153</v>
      </c>
      <c r="S364" s="44">
        <f t="shared" si="87"/>
        <v>1.4322450579239241</v>
      </c>
      <c r="T364" s="44">
        <f t="shared" si="88"/>
        <v>2.4570448640787692</v>
      </c>
      <c r="U364" s="44">
        <f t="shared" si="88"/>
        <v>3.5885808468769227</v>
      </c>
      <c r="V364" s="44">
        <f t="shared" si="89"/>
        <v>610.4341805096567</v>
      </c>
      <c r="W364" s="44">
        <f t="shared" si="90"/>
        <v>689.24601975529504</v>
      </c>
      <c r="X364" s="44">
        <f t="shared" si="91"/>
        <v>1089.2009015456131</v>
      </c>
      <c r="Y364" s="44">
        <f t="shared" si="91"/>
        <v>1567.9676225815697</v>
      </c>
      <c r="Z364" s="44">
        <f t="shared" si="92"/>
        <v>0</v>
      </c>
      <c r="AA364" s="45">
        <f t="shared" si="94"/>
        <v>0</v>
      </c>
    </row>
    <row r="365" spans="2:27" x14ac:dyDescent="0.25">
      <c r="B365" s="2"/>
      <c r="F365" s="22">
        <v>362</v>
      </c>
      <c r="G365" s="44">
        <f t="shared" si="95"/>
        <v>1.2584673314002526</v>
      </c>
      <c r="H365" s="44">
        <f t="shared" si="96"/>
        <v>1.3596742066429899</v>
      </c>
      <c r="I365" s="44">
        <f t="shared" si="97"/>
        <v>2.3329835385261006</v>
      </c>
      <c r="J365" s="44">
        <f t="shared" si="98"/>
        <v>3.4074997456519487</v>
      </c>
      <c r="K365" s="44">
        <f t="shared" si="99"/>
        <v>581.170938815574</v>
      </c>
      <c r="L365" s="44">
        <f t="shared" si="100"/>
        <v>656.14339297417325</v>
      </c>
      <c r="M365" s="44">
        <f t="shared" si="101"/>
        <v>1037.0738400068585</v>
      </c>
      <c r="N365" s="44">
        <f t="shared" si="102"/>
        <v>1492.9767411981429</v>
      </c>
      <c r="O365" s="44">
        <f>SUM(IF(Calculator!$C$4&gt;=F365,G365,0),IF(Calculator!$C$5&gt;=F365,H365,0),IF(Calculator!$C$6&gt;=F365,I365,0),IF(Calculator!$C$7&gt;=F365,J365,0))</f>
        <v>0</v>
      </c>
      <c r="P365" s="44">
        <f t="shared" si="93"/>
        <v>0</v>
      </c>
      <c r="Q365" s="44">
        <f>IF(MAX(Calculator!$C$4:$C$7)&gt;=F365, Calculator!$C$11, 0)</f>
        <v>0</v>
      </c>
      <c r="R365" s="44">
        <f t="shared" si="86"/>
        <v>1.324702454105529</v>
      </c>
      <c r="S365" s="44">
        <f t="shared" si="87"/>
        <v>1.4312360069926211</v>
      </c>
      <c r="T365" s="44">
        <f t="shared" si="88"/>
        <v>2.4557721458169484</v>
      </c>
      <c r="U365" s="44">
        <f t="shared" si="88"/>
        <v>3.5868418375283673</v>
      </c>
      <c r="V365" s="44">
        <f t="shared" si="89"/>
        <v>611.75888296376218</v>
      </c>
      <c r="W365" s="44">
        <f t="shared" si="90"/>
        <v>690.6772557622877</v>
      </c>
      <c r="X365" s="44">
        <f t="shared" si="91"/>
        <v>1091.6566736914301</v>
      </c>
      <c r="Y365" s="44">
        <f t="shared" si="91"/>
        <v>1571.5544644190979</v>
      </c>
      <c r="Z365" s="44">
        <f t="shared" si="92"/>
        <v>0</v>
      </c>
      <c r="AA365" s="45">
        <f t="shared" si="94"/>
        <v>0</v>
      </c>
    </row>
    <row r="366" spans="2:27" x14ac:dyDescent="0.25">
      <c r="B366" s="2"/>
      <c r="F366" s="22">
        <v>363</v>
      </c>
      <c r="G366" s="44">
        <f t="shared" si="95"/>
        <v>1.2577038031469325</v>
      </c>
      <c r="H366" s="44">
        <f t="shared" si="96"/>
        <v>1.3587189252348868</v>
      </c>
      <c r="I366" s="44">
        <f t="shared" si="97"/>
        <v>2.3317784375363662</v>
      </c>
      <c r="J366" s="44">
        <f t="shared" si="98"/>
        <v>3.4058530719258</v>
      </c>
      <c r="K366" s="44">
        <f t="shared" si="99"/>
        <v>582.42864261872091</v>
      </c>
      <c r="L366" s="44">
        <f t="shared" si="100"/>
        <v>657.50211189940819</v>
      </c>
      <c r="M366" s="44">
        <f t="shared" si="101"/>
        <v>1039.4056184443948</v>
      </c>
      <c r="N366" s="44">
        <f t="shared" si="102"/>
        <v>1496.3825942700687</v>
      </c>
      <c r="O366" s="44">
        <f>SUM(IF(Calculator!$C$4&gt;=F366,G366,0),IF(Calculator!$C$5&gt;=F366,H366,0),IF(Calculator!$C$6&gt;=F366,I366,0),IF(Calculator!$C$7&gt;=F366,J366,0))</f>
        <v>0</v>
      </c>
      <c r="P366" s="44">
        <f t="shared" si="93"/>
        <v>0</v>
      </c>
      <c r="Q366" s="44">
        <f>IF(MAX(Calculator!$C$4:$C$7)&gt;=F366, Calculator!$C$11, 0)</f>
        <v>0</v>
      </c>
      <c r="R366" s="44">
        <f t="shared" si="86"/>
        <v>1.3238987401546658</v>
      </c>
      <c r="S366" s="44">
        <f t="shared" si="87"/>
        <v>1.4302304476156704</v>
      </c>
      <c r="T366" s="44">
        <f t="shared" si="88"/>
        <v>2.454503618459333</v>
      </c>
      <c r="U366" s="44">
        <f t="shared" si="88"/>
        <v>3.5851084967640001</v>
      </c>
      <c r="V366" s="44">
        <f t="shared" si="89"/>
        <v>613.08278170391679</v>
      </c>
      <c r="W366" s="44">
        <f t="shared" si="90"/>
        <v>692.10748620990341</v>
      </c>
      <c r="X366" s="44">
        <f t="shared" si="91"/>
        <v>1094.1111773098894</v>
      </c>
      <c r="Y366" s="44">
        <f t="shared" si="91"/>
        <v>1575.1395729158619</v>
      </c>
      <c r="Z366" s="44">
        <f t="shared" si="92"/>
        <v>0</v>
      </c>
      <c r="AA366" s="45">
        <f t="shared" si="94"/>
        <v>0</v>
      </c>
    </row>
    <row r="367" spans="2:27" x14ac:dyDescent="0.25">
      <c r="B367" s="2"/>
      <c r="F367" s="22">
        <v>364</v>
      </c>
      <c r="G367" s="44">
        <f t="shared" si="95"/>
        <v>1.2569428367194346</v>
      </c>
      <c r="H367" s="44">
        <f t="shared" si="96"/>
        <v>1.3577669402355292</v>
      </c>
      <c r="I367" s="44">
        <f t="shared" si="97"/>
        <v>2.3305772938709279</v>
      </c>
      <c r="J367" s="44">
        <f t="shared" si="98"/>
        <v>3.4042117510224212</v>
      </c>
      <c r="K367" s="44">
        <f t="shared" si="99"/>
        <v>583.68558545544033</v>
      </c>
      <c r="L367" s="44">
        <f t="shared" si="100"/>
        <v>658.85987883964367</v>
      </c>
      <c r="M367" s="44">
        <f t="shared" si="101"/>
        <v>1041.7361957382657</v>
      </c>
      <c r="N367" s="44">
        <f t="shared" si="102"/>
        <v>1499.786806021091</v>
      </c>
      <c r="O367" s="44">
        <f>SUM(IF(Calculator!$C$4&gt;=F367,G367,0),IF(Calculator!$C$5&gt;=F367,H367,0),IF(Calculator!$C$6&gt;=F367,I367,0),IF(Calculator!$C$7&gt;=F367,J367,0))</f>
        <v>0</v>
      </c>
      <c r="P367" s="44">
        <f t="shared" si="93"/>
        <v>0</v>
      </c>
      <c r="Q367" s="44">
        <f>IF(MAX(Calculator!$C$4:$C$7)&gt;=F367, Calculator!$C$11, 0)</f>
        <v>0</v>
      </c>
      <c r="R367" s="44">
        <f t="shared" si="86"/>
        <v>1.3230977228625629</v>
      </c>
      <c r="S367" s="44">
        <f t="shared" si="87"/>
        <v>1.4292283581426624</v>
      </c>
      <c r="T367" s="44">
        <f t="shared" si="88"/>
        <v>2.4532392567062402</v>
      </c>
      <c r="U367" s="44">
        <f t="shared" si="88"/>
        <v>3.5833807905499171</v>
      </c>
      <c r="V367" s="44">
        <f t="shared" si="89"/>
        <v>614.40587942677928</v>
      </c>
      <c r="W367" s="44">
        <f t="shared" si="90"/>
        <v>693.53671456804602</v>
      </c>
      <c r="X367" s="44">
        <f t="shared" si="91"/>
        <v>1096.5644165665956</v>
      </c>
      <c r="Y367" s="44">
        <f t="shared" si="91"/>
        <v>1578.7229537064118</v>
      </c>
      <c r="Z367" s="44">
        <f t="shared" si="92"/>
        <v>0</v>
      </c>
      <c r="AA367" s="45">
        <f t="shared" si="94"/>
        <v>0</v>
      </c>
    </row>
    <row r="368" spans="2:27" x14ac:dyDescent="0.25">
      <c r="B368" s="2"/>
      <c r="F368" s="22">
        <v>365</v>
      </c>
      <c r="G368" s="44">
        <f t="shared" si="95"/>
        <v>1.2561844165195528</v>
      </c>
      <c r="H368" s="44">
        <f t="shared" si="96"/>
        <v>1.3568182312606254</v>
      </c>
      <c r="I368" s="44">
        <f t="shared" si="97"/>
        <v>2.3293800837057406</v>
      </c>
      <c r="J368" s="44">
        <f t="shared" si="98"/>
        <v>3.4025757508919283</v>
      </c>
      <c r="K368" s="44">
        <f t="shared" si="99"/>
        <v>584.94176987195988</v>
      </c>
      <c r="L368" s="44">
        <f t="shared" si="100"/>
        <v>660.21669707090427</v>
      </c>
      <c r="M368" s="44">
        <f t="shared" si="101"/>
        <v>1044.0655758219714</v>
      </c>
      <c r="N368" s="44">
        <f t="shared" si="102"/>
        <v>1503.1893817719829</v>
      </c>
      <c r="O368" s="44">
        <f>SUM(IF(Calculator!$C$4&gt;=F368,G368,0),IF(Calculator!$C$5&gt;=F368,H368,0),IF(Calculator!$C$6&gt;=F368,I368,0),IF(Calculator!$C$7&gt;=F368,J368,0))</f>
        <v>0</v>
      </c>
      <c r="P368" s="44">
        <f t="shared" si="93"/>
        <v>0</v>
      </c>
      <c r="Q368" s="44">
        <f>IF(MAX(Calculator!$C$4:$C$7)&gt;=F368, Calculator!$C$11, 0)</f>
        <v>0</v>
      </c>
      <c r="R368" s="44">
        <f t="shared" si="86"/>
        <v>1.3222993858100556</v>
      </c>
      <c r="S368" s="44">
        <f t="shared" si="87"/>
        <v>1.4282297171164478</v>
      </c>
      <c r="T368" s="44">
        <f t="shared" si="88"/>
        <v>2.4519790354797268</v>
      </c>
      <c r="U368" s="44">
        <f t="shared" si="88"/>
        <v>3.5816586851493986</v>
      </c>
      <c r="V368" s="44">
        <f t="shared" si="89"/>
        <v>615.72817881258936</v>
      </c>
      <c r="W368" s="44">
        <f t="shared" si="90"/>
        <v>694.96494428516246</v>
      </c>
      <c r="X368" s="44">
        <f t="shared" si="91"/>
        <v>1099.0163956020751</v>
      </c>
      <c r="Y368" s="44">
        <f t="shared" si="91"/>
        <v>1582.304612391561</v>
      </c>
      <c r="Z368" s="44">
        <f t="shared" si="92"/>
        <v>0</v>
      </c>
      <c r="AA368" s="45">
        <f t="shared" si="94"/>
        <v>0</v>
      </c>
    </row>
    <row r="369" spans="2:27" x14ac:dyDescent="0.25">
      <c r="B369" s="2"/>
      <c r="F369" s="22">
        <v>366</v>
      </c>
      <c r="G369" s="44">
        <f t="shared" si="95"/>
        <v>1.2554285270864565</v>
      </c>
      <c r="H369" s="44">
        <f t="shared" si="96"/>
        <v>1.3558727781073412</v>
      </c>
      <c r="I369" s="44">
        <f t="shared" si="97"/>
        <v>2.3281867834249903</v>
      </c>
      <c r="J369" s="44">
        <f t="shared" si="98"/>
        <v>3.4009450397635241</v>
      </c>
      <c r="K369" s="44">
        <f t="shared" si="99"/>
        <v>586.19719839904633</v>
      </c>
      <c r="L369" s="44">
        <f t="shared" si="100"/>
        <v>661.57256984901164</v>
      </c>
      <c r="M369" s="44">
        <f t="shared" si="101"/>
        <v>1046.3937626053964</v>
      </c>
      <c r="N369" s="44">
        <f t="shared" si="102"/>
        <v>1506.5903268117463</v>
      </c>
      <c r="O369" s="44">
        <f>SUM(IF(Calculator!$C$4&gt;=F369,G369,0),IF(Calculator!$C$5&gt;=F369,H369,0),IF(Calculator!$C$6&gt;=F369,I369,0),IF(Calculator!$C$7&gt;=F369,J369,0))</f>
        <v>0</v>
      </c>
      <c r="P369" s="44">
        <f t="shared" si="93"/>
        <v>0</v>
      </c>
      <c r="Q369" s="44">
        <f>IF(MAX(Calculator!$C$4:$C$7)&gt;=F369, Calculator!$C$11, 0)</f>
        <v>0</v>
      </c>
      <c r="R369" s="44">
        <f t="shared" si="86"/>
        <v>1.3215037127225857</v>
      </c>
      <c r="S369" s="44">
        <f t="shared" si="87"/>
        <v>1.4272345032708855</v>
      </c>
      <c r="T369" s="44">
        <f t="shared" si="88"/>
        <v>2.4507229299210427</v>
      </c>
      <c r="U369" s="44">
        <f t="shared" si="88"/>
        <v>3.5799421471194992</v>
      </c>
      <c r="V369" s="44">
        <f t="shared" si="89"/>
        <v>617.04968252531194</v>
      </c>
      <c r="W369" s="44">
        <f t="shared" si="90"/>
        <v>696.39217878843328</v>
      </c>
      <c r="X369" s="44">
        <f t="shared" si="91"/>
        <v>1101.4671185319962</v>
      </c>
      <c r="Y369" s="44">
        <f t="shared" si="91"/>
        <v>1585.8845545386805</v>
      </c>
      <c r="Z369" s="44">
        <f t="shared" si="92"/>
        <v>0</v>
      </c>
      <c r="AA369" s="45">
        <f t="shared" si="94"/>
        <v>0</v>
      </c>
    </row>
    <row r="370" spans="2:27" x14ac:dyDescent="0.25">
      <c r="B370" s="2"/>
      <c r="F370" s="22">
        <v>367</v>
      </c>
      <c r="G370" s="44">
        <f t="shared" si="95"/>
        <v>1.2546751530951097</v>
      </c>
      <c r="H370" s="44">
        <f t="shared" si="96"/>
        <v>1.354930560752196</v>
      </c>
      <c r="I370" s="44">
        <f t="shared" si="97"/>
        <v>2.326997369618713</v>
      </c>
      <c r="J370" s="44">
        <f t="shared" si="98"/>
        <v>3.3993195861423162</v>
      </c>
      <c r="K370" s="44">
        <f t="shared" si="99"/>
        <v>587.45187355214148</v>
      </c>
      <c r="L370" s="44">
        <f t="shared" si="100"/>
        <v>662.92750040976387</v>
      </c>
      <c r="M370" s="44">
        <f t="shared" si="101"/>
        <v>1048.7207599750152</v>
      </c>
      <c r="N370" s="44">
        <f t="shared" si="102"/>
        <v>1509.9896463978887</v>
      </c>
      <c r="O370" s="44">
        <f>SUM(IF(Calculator!$C$4&gt;=F370,G370,0),IF(Calculator!$C$5&gt;=F370,H370,0),IF(Calculator!$C$6&gt;=F370,I370,0),IF(Calculator!$C$7&gt;=F370,J370,0))</f>
        <v>0</v>
      </c>
      <c r="P370" s="44">
        <f t="shared" si="93"/>
        <v>0</v>
      </c>
      <c r="Q370" s="44">
        <f>IF(MAX(Calculator!$C$4:$C$7)&gt;=F370, Calculator!$C$11, 0)</f>
        <v>0</v>
      </c>
      <c r="R370" s="44">
        <f t="shared" si="86"/>
        <v>1.3207106874685366</v>
      </c>
      <c r="S370" s="44">
        <f t="shared" si="87"/>
        <v>1.4262426955286274</v>
      </c>
      <c r="T370" s="44">
        <f t="shared" si="88"/>
        <v>2.4494709153881189</v>
      </c>
      <c r="U370" s="44">
        <f t="shared" si="88"/>
        <v>3.5782311433077014</v>
      </c>
      <c r="V370" s="44">
        <f t="shared" si="89"/>
        <v>618.37039321278053</v>
      </c>
      <c r="W370" s="44">
        <f t="shared" si="90"/>
        <v>697.81842148396197</v>
      </c>
      <c r="X370" s="44">
        <f t="shared" si="91"/>
        <v>1103.9165894473845</v>
      </c>
      <c r="Y370" s="44">
        <f t="shared" si="91"/>
        <v>1589.4627856819882</v>
      </c>
      <c r="Z370" s="44">
        <f t="shared" si="92"/>
        <v>0</v>
      </c>
      <c r="AA370" s="45">
        <f t="shared" si="94"/>
        <v>0</v>
      </c>
    </row>
    <row r="371" spans="2:27" x14ac:dyDescent="0.25">
      <c r="B371" s="2"/>
      <c r="F371" s="22">
        <v>368</v>
      </c>
      <c r="G371" s="44">
        <f t="shared" si="95"/>
        <v>1.2539242793547156</v>
      </c>
      <c r="H371" s="44">
        <f t="shared" si="96"/>
        <v>1.3539915593489882</v>
      </c>
      <c r="I371" s="44">
        <f t="shared" si="97"/>
        <v>2.3258118190804451</v>
      </c>
      <c r="J371" s="44">
        <f t="shared" si="98"/>
        <v>3.3976993588061744</v>
      </c>
      <c r="K371" s="44">
        <f t="shared" si="99"/>
        <v>588.70579783149617</v>
      </c>
      <c r="L371" s="44">
        <f t="shared" si="100"/>
        <v>664.28149196911284</v>
      </c>
      <c r="M371" s="44">
        <f t="shared" si="101"/>
        <v>1051.0465717940956</v>
      </c>
      <c r="N371" s="44">
        <f t="shared" si="102"/>
        <v>1513.3873457566949</v>
      </c>
      <c r="O371" s="44">
        <f>SUM(IF(Calculator!$C$4&gt;=F371,G371,0),IF(Calculator!$C$5&gt;=F371,H371,0),IF(Calculator!$C$6&gt;=F371,I371,0),IF(Calculator!$C$7&gt;=F371,J371,0))</f>
        <v>0</v>
      </c>
      <c r="P371" s="44">
        <f t="shared" si="93"/>
        <v>0</v>
      </c>
      <c r="Q371" s="44">
        <f>IF(MAX(Calculator!$C$4:$C$7)&gt;=F371, Calculator!$C$11, 0)</f>
        <v>0</v>
      </c>
      <c r="R371" s="44">
        <f t="shared" si="86"/>
        <v>1.3199202940575954</v>
      </c>
      <c r="S371" s="44">
        <f t="shared" si="87"/>
        <v>1.425254272998935</v>
      </c>
      <c r="T371" s="44">
        <f t="shared" si="88"/>
        <v>2.4482229674531002</v>
      </c>
      <c r="U371" s="44">
        <f t="shared" si="88"/>
        <v>3.5765256408486046</v>
      </c>
      <c r="V371" s="44">
        <f t="shared" si="89"/>
        <v>619.69031350683815</v>
      </c>
      <c r="W371" s="44">
        <f t="shared" si="90"/>
        <v>699.2436757569609</v>
      </c>
      <c r="X371" s="44">
        <f t="shared" si="91"/>
        <v>1106.3648124148376</v>
      </c>
      <c r="Y371" s="44">
        <f t="shared" si="91"/>
        <v>1593.0393113228367</v>
      </c>
      <c r="Z371" s="44">
        <f t="shared" si="92"/>
        <v>0</v>
      </c>
      <c r="AA371" s="45">
        <f t="shared" si="94"/>
        <v>0</v>
      </c>
    </row>
    <row r="372" spans="2:27" x14ac:dyDescent="0.25">
      <c r="B372" s="2"/>
      <c r="F372" s="22">
        <v>369</v>
      </c>
      <c r="G372" s="44">
        <f t="shared" si="95"/>
        <v>1.2531758908071755</v>
      </c>
      <c r="H372" s="44">
        <f t="shared" si="96"/>
        <v>1.3530557542267456</v>
      </c>
      <c r="I372" s="44">
        <f t="shared" si="97"/>
        <v>2.3246301088049073</v>
      </c>
      <c r="J372" s="44">
        <f t="shared" si="98"/>
        <v>3.3960843268026393</v>
      </c>
      <c r="K372" s="44">
        <f t="shared" si="99"/>
        <v>589.95897372230331</v>
      </c>
      <c r="L372" s="44">
        <f t="shared" si="100"/>
        <v>665.63454772333955</v>
      </c>
      <c r="M372" s="44">
        <f t="shared" si="101"/>
        <v>1053.3712019029006</v>
      </c>
      <c r="N372" s="44">
        <f t="shared" si="102"/>
        <v>1516.7834300834975</v>
      </c>
      <c r="O372" s="44">
        <f>SUM(IF(Calculator!$C$4&gt;=F372,G372,0),IF(Calculator!$C$5&gt;=F372,H372,0),IF(Calculator!$C$6&gt;=F372,I372,0),IF(Calculator!$C$7&gt;=F372,J372,0))</f>
        <v>0</v>
      </c>
      <c r="P372" s="44">
        <f t="shared" si="93"/>
        <v>0</v>
      </c>
      <c r="Q372" s="44">
        <f>IF(MAX(Calculator!$C$4:$C$7)&gt;=F372, Calculator!$C$11, 0)</f>
        <v>0</v>
      </c>
      <c r="R372" s="44">
        <f t="shared" si="86"/>
        <v>1.3191325166391321</v>
      </c>
      <c r="S372" s="44">
        <f t="shared" si="87"/>
        <v>1.4242692149755218</v>
      </c>
      <c r="T372" s="44">
        <f t="shared" si="88"/>
        <v>2.4469790618999023</v>
      </c>
      <c r="U372" s="44">
        <f t="shared" si="88"/>
        <v>3.574825607160673</v>
      </c>
      <c r="V372" s="44">
        <f t="shared" si="89"/>
        <v>621.00944602347715</v>
      </c>
      <c r="W372" s="44">
        <f t="shared" si="90"/>
        <v>700.66794497193644</v>
      </c>
      <c r="X372" s="44">
        <f t="shared" si="91"/>
        <v>1108.8117914767374</v>
      </c>
      <c r="Y372" s="44">
        <f t="shared" si="91"/>
        <v>1596.6141369299974</v>
      </c>
      <c r="Z372" s="44">
        <f t="shared" si="92"/>
        <v>0</v>
      </c>
      <c r="AA372" s="45">
        <f t="shared" si="94"/>
        <v>0</v>
      </c>
    </row>
    <row r="373" spans="2:27" x14ac:dyDescent="0.25">
      <c r="B373" s="2"/>
      <c r="F373" s="22">
        <v>370</v>
      </c>
      <c r="G373" s="44">
        <f t="shared" si="95"/>
        <v>1.252429972525575</v>
      </c>
      <c r="H373" s="44">
        <f t="shared" si="96"/>
        <v>1.3521231258877109</v>
      </c>
      <c r="I373" s="44">
        <f t="shared" si="97"/>
        <v>2.3234522159857183</v>
      </c>
      <c r="J373" s="44">
        <f t="shared" si="98"/>
        <v>3.3944744594458616</v>
      </c>
      <c r="K373" s="44">
        <f t="shared" si="99"/>
        <v>591.21140369482885</v>
      </c>
      <c r="L373" s="44">
        <f t="shared" si="100"/>
        <v>666.98667084922727</v>
      </c>
      <c r="M373" s="44">
        <f t="shared" si="101"/>
        <v>1055.6946541188863</v>
      </c>
      <c r="N373" s="44">
        <f t="shared" si="102"/>
        <v>1520.1779045429435</v>
      </c>
      <c r="O373" s="44">
        <f>SUM(IF(Calculator!$C$4&gt;=F373,G373,0),IF(Calculator!$C$5&gt;=F373,H373,0),IF(Calculator!$C$6&gt;=F373,I373,0),IF(Calculator!$C$7&gt;=F373,J373,0))</f>
        <v>0</v>
      </c>
      <c r="P373" s="44">
        <f t="shared" si="93"/>
        <v>0</v>
      </c>
      <c r="Q373" s="44">
        <f>IF(MAX(Calculator!$C$4:$C$7)&gt;=F373, Calculator!$C$11, 0)</f>
        <v>0</v>
      </c>
      <c r="R373" s="44">
        <f t="shared" si="86"/>
        <v>1.3183473395006053</v>
      </c>
      <c r="S373" s="44">
        <f t="shared" si="87"/>
        <v>1.4232875009344326</v>
      </c>
      <c r="T373" s="44">
        <f t="shared" si="88"/>
        <v>2.4457391747218087</v>
      </c>
      <c r="U373" s="44">
        <f t="shared" si="88"/>
        <v>3.5731310099430122</v>
      </c>
      <c r="V373" s="44">
        <f t="shared" si="89"/>
        <v>622.32779336297779</v>
      </c>
      <c r="W373" s="44">
        <f t="shared" si="90"/>
        <v>702.09123247287084</v>
      </c>
      <c r="X373" s="44">
        <f t="shared" si="91"/>
        <v>1111.2575306514593</v>
      </c>
      <c r="Y373" s="44">
        <f t="shared" si="91"/>
        <v>1600.1872679399405</v>
      </c>
      <c r="Z373" s="44">
        <f t="shared" si="92"/>
        <v>0</v>
      </c>
      <c r="AA373" s="45">
        <f t="shared" si="94"/>
        <v>0</v>
      </c>
    </row>
    <row r="374" spans="2:27" x14ac:dyDescent="0.25">
      <c r="B374" s="2"/>
      <c r="F374" s="22">
        <v>371</v>
      </c>
      <c r="G374" s="44">
        <f t="shared" si="95"/>
        <v>1.2516865097126912</v>
      </c>
      <c r="H374" s="44">
        <f t="shared" si="96"/>
        <v>1.351193655005352</v>
      </c>
      <c r="I374" s="44">
        <f t="shared" si="97"/>
        <v>2.3222781180131453</v>
      </c>
      <c r="J374" s="44">
        <f t="shared" si="98"/>
        <v>3.3928697263135996</v>
      </c>
      <c r="K374" s="44">
        <f t="shared" si="99"/>
        <v>592.46309020454157</v>
      </c>
      <c r="L374" s="44">
        <f t="shared" si="100"/>
        <v>668.33786450423258</v>
      </c>
      <c r="M374" s="44">
        <f t="shared" si="101"/>
        <v>1058.0169322368995</v>
      </c>
      <c r="N374" s="44">
        <f t="shared" si="102"/>
        <v>1523.5707742692571</v>
      </c>
      <c r="O374" s="44">
        <f>SUM(IF(Calculator!$C$4&gt;=F374,G374,0),IF(Calculator!$C$5&gt;=F374,H374,0),IF(Calculator!$C$6&gt;=F374,I374,0),IF(Calculator!$C$7&gt;=F374,J374,0))</f>
        <v>0</v>
      </c>
      <c r="P374" s="44">
        <f t="shared" si="93"/>
        <v>0</v>
      </c>
      <c r="Q374" s="44">
        <f>IF(MAX(Calculator!$C$4:$C$7)&gt;=F374, Calculator!$C$11, 0)</f>
        <v>0</v>
      </c>
      <c r="R374" s="44">
        <f t="shared" si="86"/>
        <v>1.3175647470659908</v>
      </c>
      <c r="S374" s="44">
        <f t="shared" si="87"/>
        <v>1.4223091105319496</v>
      </c>
      <c r="T374" s="44">
        <f t="shared" si="88"/>
        <v>2.4445032821191006</v>
      </c>
      <c r="U374" s="44">
        <f t="shared" si="88"/>
        <v>3.5714418171722104</v>
      </c>
      <c r="V374" s="44">
        <f t="shared" si="89"/>
        <v>623.64535811004384</v>
      </c>
      <c r="W374" s="44">
        <f t="shared" si="90"/>
        <v>703.5135415834028</v>
      </c>
      <c r="X374" s="44">
        <f t="shared" si="91"/>
        <v>1113.7020339335784</v>
      </c>
      <c r="Y374" s="44">
        <f t="shared" si="91"/>
        <v>1603.7587097571127</v>
      </c>
      <c r="Z374" s="44">
        <f t="shared" si="92"/>
        <v>0</v>
      </c>
      <c r="AA374" s="45">
        <f t="shared" si="94"/>
        <v>0</v>
      </c>
    </row>
    <row r="375" spans="2:27" x14ac:dyDescent="0.25">
      <c r="B375" s="2"/>
      <c r="F375" s="22">
        <v>372</v>
      </c>
      <c r="G375" s="44">
        <f t="shared" si="95"/>
        <v>1.2509454876995196</v>
      </c>
      <c r="H375" s="44">
        <f t="shared" si="96"/>
        <v>1.3502673224224035</v>
      </c>
      <c r="I375" s="44">
        <f t="shared" si="97"/>
        <v>2.3211077924718833</v>
      </c>
      <c r="J375" s="44">
        <f t="shared" si="98"/>
        <v>3.3912700972442469</v>
      </c>
      <c r="K375" s="44">
        <f t="shared" si="99"/>
        <v>593.71403569224105</v>
      </c>
      <c r="L375" s="44">
        <f t="shared" si="100"/>
        <v>669.68813182665497</v>
      </c>
      <c r="M375" s="44">
        <f t="shared" si="101"/>
        <v>1060.3380400293713</v>
      </c>
      <c r="N375" s="44">
        <f t="shared" si="102"/>
        <v>1526.9620443665012</v>
      </c>
      <c r="O375" s="44">
        <f>SUM(IF(Calculator!$C$4&gt;=F375,G375,0),IF(Calculator!$C$5&gt;=F375,H375,0),IF(Calculator!$C$6&gt;=F375,I375,0),IF(Calculator!$C$7&gt;=F375,J375,0))</f>
        <v>0</v>
      </c>
      <c r="P375" s="44">
        <f t="shared" si="93"/>
        <v>0</v>
      </c>
      <c r="Q375" s="44">
        <f>IF(MAX(Calculator!$C$4:$C$7)&gt;=F375, Calculator!$C$11, 0)</f>
        <v>0</v>
      </c>
      <c r="R375" s="44">
        <f t="shared" si="86"/>
        <v>1.3167847238942312</v>
      </c>
      <c r="S375" s="44">
        <f t="shared" si="87"/>
        <v>1.42133402360253</v>
      </c>
      <c r="T375" s="44">
        <f t="shared" si="88"/>
        <v>2.4432713604967193</v>
      </c>
      <c r="U375" s="44">
        <f t="shared" si="88"/>
        <v>3.5697579970992073</v>
      </c>
      <c r="V375" s="44">
        <f t="shared" si="89"/>
        <v>624.96214283393795</v>
      </c>
      <c r="W375" s="44">
        <f t="shared" si="90"/>
        <v>704.93487560700521</v>
      </c>
      <c r="X375" s="44">
        <f t="shared" si="91"/>
        <v>1116.1453052940751</v>
      </c>
      <c r="Y375" s="44">
        <f t="shared" si="91"/>
        <v>1607.3284677542119</v>
      </c>
      <c r="Z375" s="44">
        <f t="shared" si="92"/>
        <v>0</v>
      </c>
      <c r="AA375" s="45">
        <f t="shared" si="94"/>
        <v>0</v>
      </c>
    </row>
    <row r="376" spans="2:27" x14ac:dyDescent="0.25">
      <c r="B376" s="2"/>
      <c r="F376" s="22">
        <v>373</v>
      </c>
      <c r="G376" s="44">
        <f t="shared" si="95"/>
        <v>1.2502068919438216</v>
      </c>
      <c r="H376" s="44">
        <f t="shared" si="96"/>
        <v>1.3493441091489309</v>
      </c>
      <c r="I376" s="44">
        <f t="shared" si="97"/>
        <v>2.3199412171388647</v>
      </c>
      <c r="J376" s="44">
        <f t="shared" si="98"/>
        <v>3.389675542333908</v>
      </c>
      <c r="K376" s="44">
        <f t="shared" si="99"/>
        <v>594.96424258418483</v>
      </c>
      <c r="L376" s="44">
        <f t="shared" si="100"/>
        <v>671.03747593580385</v>
      </c>
      <c r="M376" s="44">
        <f t="shared" si="101"/>
        <v>1062.6579812465102</v>
      </c>
      <c r="N376" s="44">
        <f t="shared" si="102"/>
        <v>1530.3517199088351</v>
      </c>
      <c r="O376" s="44">
        <f>SUM(IF(Calculator!$C$4&gt;=F376,G376,0),IF(Calculator!$C$5&gt;=F376,H376,0),IF(Calculator!$C$6&gt;=F376,I376,0),IF(Calculator!$C$7&gt;=F376,J376,0))</f>
        <v>0</v>
      </c>
      <c r="P376" s="44">
        <f t="shared" si="93"/>
        <v>0</v>
      </c>
      <c r="Q376" s="44">
        <f>IF(MAX(Calculator!$C$4:$C$7)&gt;=F376, Calculator!$C$11, 0)</f>
        <v>0</v>
      </c>
      <c r="R376" s="44">
        <f t="shared" si="86"/>
        <v>1.3160072546777071</v>
      </c>
      <c r="S376" s="44">
        <f t="shared" si="87"/>
        <v>1.4203622201567694</v>
      </c>
      <c r="T376" s="44">
        <f t="shared" si="88"/>
        <v>2.4420433864619628</v>
      </c>
      <c r="U376" s="44">
        <f t="shared" si="88"/>
        <v>3.5680795182462193</v>
      </c>
      <c r="V376" s="44">
        <f t="shared" si="89"/>
        <v>626.27815008861569</v>
      </c>
      <c r="W376" s="44">
        <f t="shared" si="90"/>
        <v>706.355237827162</v>
      </c>
      <c r="X376" s="44">
        <f t="shared" si="91"/>
        <v>1118.5873486805372</v>
      </c>
      <c r="Y376" s="44">
        <f t="shared" si="91"/>
        <v>1610.8965472724581</v>
      </c>
      <c r="Z376" s="44">
        <f t="shared" si="92"/>
        <v>0</v>
      </c>
      <c r="AA376" s="45">
        <f t="shared" si="94"/>
        <v>0</v>
      </c>
    </row>
    <row r="377" spans="2:27" x14ac:dyDescent="0.25">
      <c r="B377" s="2"/>
      <c r="F377" s="22">
        <v>374</v>
      </c>
      <c r="G377" s="44">
        <f t="shared" si="95"/>
        <v>1.2494707080286926</v>
      </c>
      <c r="H377" s="44">
        <f t="shared" si="96"/>
        <v>1.3484239963604279</v>
      </c>
      <c r="I377" s="44">
        <f t="shared" si="97"/>
        <v>2.3187783699811013</v>
      </c>
      <c r="J377" s="44">
        <f t="shared" si="98"/>
        <v>3.38808603193351</v>
      </c>
      <c r="K377" s="44">
        <f t="shared" si="99"/>
        <v>596.21371329221347</v>
      </c>
      <c r="L377" s="44">
        <f t="shared" si="100"/>
        <v>672.38589993216431</v>
      </c>
      <c r="M377" s="44">
        <f t="shared" si="101"/>
        <v>1064.9767596164913</v>
      </c>
      <c r="N377" s="44">
        <f t="shared" si="102"/>
        <v>1533.7398059407685</v>
      </c>
      <c r="O377" s="44">
        <f>SUM(IF(Calculator!$C$4&gt;=F377,G377,0),IF(Calculator!$C$5&gt;=F377,H377,0),IF(Calculator!$C$6&gt;=F377,I377,0),IF(Calculator!$C$7&gt;=F377,J377,0))</f>
        <v>0</v>
      </c>
      <c r="P377" s="44">
        <f t="shared" si="93"/>
        <v>0</v>
      </c>
      <c r="Q377" s="44">
        <f>IF(MAX(Calculator!$C$4:$C$7)&gt;=F377, Calculator!$C$11, 0)</f>
        <v>0</v>
      </c>
      <c r="R377" s="44">
        <f t="shared" si="86"/>
        <v>1.3152323242407291</v>
      </c>
      <c r="S377" s="44">
        <f t="shared" si="87"/>
        <v>1.4193936803793978</v>
      </c>
      <c r="T377" s="44">
        <f t="shared" si="88"/>
        <v>2.4408193368222122</v>
      </c>
      <c r="U377" s="44">
        <f t="shared" si="88"/>
        <v>3.5664063494036951</v>
      </c>
      <c r="V377" s="44">
        <f t="shared" si="89"/>
        <v>627.59338241285627</v>
      </c>
      <c r="W377" s="44">
        <f t="shared" si="90"/>
        <v>707.77463150754136</v>
      </c>
      <c r="X377" s="44">
        <f t="shared" si="91"/>
        <v>1121.0281680173593</v>
      </c>
      <c r="Y377" s="44">
        <f t="shared" si="91"/>
        <v>1614.4629536218617</v>
      </c>
      <c r="Z377" s="44">
        <f t="shared" si="92"/>
        <v>0</v>
      </c>
      <c r="AA377" s="45">
        <f t="shared" si="94"/>
        <v>0</v>
      </c>
    </row>
    <row r="378" spans="2:27" x14ac:dyDescent="0.25">
      <c r="B378" s="2"/>
      <c r="F378" s="22">
        <v>375</v>
      </c>
      <c r="G378" s="44">
        <f t="shared" si="95"/>
        <v>1.2487369216611508</v>
      </c>
      <c r="H378" s="44">
        <f t="shared" si="96"/>
        <v>1.3475069653959362</v>
      </c>
      <c r="I378" s="44">
        <f t="shared" si="97"/>
        <v>2.3176192291535549</v>
      </c>
      <c r="J378" s="44">
        <f t="shared" si="98"/>
        <v>3.3865015366459588</v>
      </c>
      <c r="K378" s="44">
        <f t="shared" si="99"/>
        <v>597.4624502138746</v>
      </c>
      <c r="L378" s="44">
        <f t="shared" si="100"/>
        <v>673.73340689756026</v>
      </c>
      <c r="M378" s="44">
        <f t="shared" si="101"/>
        <v>1067.2943788456448</v>
      </c>
      <c r="N378" s="44">
        <f t="shared" si="102"/>
        <v>1537.1263074774145</v>
      </c>
      <c r="O378" s="44">
        <f>SUM(IF(Calculator!$C$4&gt;=F378,G378,0),IF(Calculator!$C$5&gt;=F378,H378,0),IF(Calculator!$C$6&gt;=F378,I378,0),IF(Calculator!$C$7&gt;=F378,J378,0))</f>
        <v>0</v>
      </c>
      <c r="P378" s="44">
        <f t="shared" si="93"/>
        <v>0</v>
      </c>
      <c r="Q378" s="44">
        <f>IF(MAX(Calculator!$C$4:$C$7)&gt;=F378, Calculator!$C$11, 0)</f>
        <v>0</v>
      </c>
      <c r="R378" s="44">
        <f t="shared" si="86"/>
        <v>1.3144599175380536</v>
      </c>
      <c r="S378" s="44">
        <f t="shared" si="87"/>
        <v>1.4184283846273014</v>
      </c>
      <c r="T378" s="44">
        <f t="shared" si="88"/>
        <v>2.4395991885826893</v>
      </c>
      <c r="U378" s="44">
        <f t="shared" si="88"/>
        <v>3.5647384596273253</v>
      </c>
      <c r="V378" s="44">
        <f t="shared" si="89"/>
        <v>628.90784233039437</v>
      </c>
      <c r="W378" s="44">
        <f t="shared" si="90"/>
        <v>709.19305989216878</v>
      </c>
      <c r="X378" s="44">
        <f t="shared" si="91"/>
        <v>1123.467767205942</v>
      </c>
      <c r="Y378" s="44">
        <f t="shared" si="91"/>
        <v>1618.027692081489</v>
      </c>
      <c r="Z378" s="44">
        <f t="shared" si="92"/>
        <v>0</v>
      </c>
      <c r="AA378" s="45">
        <f t="shared" si="94"/>
        <v>0</v>
      </c>
    </row>
    <row r="379" spans="2:27" x14ac:dyDescent="0.25">
      <c r="B379" s="2"/>
      <c r="F379" s="22">
        <v>376</v>
      </c>
      <c r="G379" s="44">
        <f t="shared" si="95"/>
        <v>1.2480055186707433</v>
      </c>
      <c r="H379" s="44">
        <f t="shared" si="96"/>
        <v>1.3465929977561926</v>
      </c>
      <c r="I379" s="44">
        <f t="shared" si="97"/>
        <v>2.3164637729970359</v>
      </c>
      <c r="J379" s="44">
        <f t="shared" si="98"/>
        <v>3.3849220273233285</v>
      </c>
      <c r="K379" s="44">
        <f t="shared" si="99"/>
        <v>598.71045573254537</v>
      </c>
      <c r="L379" s="44">
        <f t="shared" si="100"/>
        <v>675.0799998953164</v>
      </c>
      <c r="M379" s="44">
        <f t="shared" si="101"/>
        <v>1069.6108426186418</v>
      </c>
      <c r="N379" s="44">
        <f t="shared" si="102"/>
        <v>1540.5112295047377</v>
      </c>
      <c r="O379" s="44">
        <f>SUM(IF(Calculator!$C$4&gt;=F379,G379,0),IF(Calculator!$C$5&gt;=F379,H379,0),IF(Calculator!$C$6&gt;=F379,I379,0),IF(Calculator!$C$7&gt;=F379,J379,0))</f>
        <v>0</v>
      </c>
      <c r="P379" s="44">
        <f t="shared" si="93"/>
        <v>0</v>
      </c>
      <c r="Q379" s="44">
        <f>IF(MAX(Calculator!$C$4:$C$7)&gt;=F379, Calculator!$C$11, 0)</f>
        <v>0</v>
      </c>
      <c r="R379" s="44">
        <f t="shared" si="86"/>
        <v>1.313690019653414</v>
      </c>
      <c r="S379" s="44">
        <f t="shared" si="87"/>
        <v>1.4174663134275711</v>
      </c>
      <c r="T379" s="44">
        <f t="shared" si="88"/>
        <v>2.4383829189442485</v>
      </c>
      <c r="U379" s="44">
        <f t="shared" si="88"/>
        <v>3.5630758182350828</v>
      </c>
      <c r="V379" s="44">
        <f t="shared" si="89"/>
        <v>630.22153235004782</v>
      </c>
      <c r="W379" s="44">
        <f t="shared" si="90"/>
        <v>710.61052620559622</v>
      </c>
      <c r="X379" s="44">
        <f t="shared" si="91"/>
        <v>1125.9061501248862</v>
      </c>
      <c r="Y379" s="44">
        <f t="shared" si="91"/>
        <v>1621.5907678997239</v>
      </c>
      <c r="Z379" s="44">
        <f t="shared" si="92"/>
        <v>0</v>
      </c>
      <c r="AA379" s="45">
        <f t="shared" si="94"/>
        <v>0</v>
      </c>
    </row>
    <row r="380" spans="2:27" x14ac:dyDescent="0.25">
      <c r="B380" s="2"/>
      <c r="F380" s="22">
        <v>377</v>
      </c>
      <c r="G380" s="44">
        <f t="shared" si="95"/>
        <v>1.2472764850081752</v>
      </c>
      <c r="H380" s="44">
        <f t="shared" si="96"/>
        <v>1.3456820751018044</v>
      </c>
      <c r="I380" s="44">
        <f t="shared" si="97"/>
        <v>2.3153119800361366</v>
      </c>
      <c r="J380" s="44">
        <f t="shared" si="98"/>
        <v>3.3833474750640979</v>
      </c>
      <c r="K380" s="44">
        <f t="shared" si="99"/>
        <v>599.9577322175536</v>
      </c>
      <c r="L380" s="44">
        <f t="shared" si="100"/>
        <v>676.42568197041817</v>
      </c>
      <c r="M380" s="44">
        <f t="shared" si="101"/>
        <v>1071.9261545986778</v>
      </c>
      <c r="N380" s="44">
        <f t="shared" si="102"/>
        <v>1543.8945769798017</v>
      </c>
      <c r="O380" s="44">
        <f>SUM(IF(Calculator!$C$4&gt;=F380,G380,0),IF(Calculator!$C$5&gt;=F380,H380,0),IF(Calculator!$C$6&gt;=F380,I380,0),IF(Calculator!$C$7&gt;=F380,J380,0))</f>
        <v>0</v>
      </c>
      <c r="P380" s="44">
        <f t="shared" si="93"/>
        <v>0</v>
      </c>
      <c r="Q380" s="44">
        <f>IF(MAX(Calculator!$C$4:$C$7)&gt;=F380, Calculator!$C$11, 0)</f>
        <v>0</v>
      </c>
      <c r="R380" s="44">
        <f t="shared" si="86"/>
        <v>1.3129226157980793</v>
      </c>
      <c r="S380" s="44">
        <f t="shared" si="87"/>
        <v>1.4165074474755837</v>
      </c>
      <c r="T380" s="44">
        <f t="shared" si="88"/>
        <v>2.4371705053011965</v>
      </c>
      <c r="U380" s="44">
        <f t="shared" si="88"/>
        <v>3.5614183948043139</v>
      </c>
      <c r="V380" s="44">
        <f t="shared" si="89"/>
        <v>631.53445496584595</v>
      </c>
      <c r="W380" s="44">
        <f t="shared" si="90"/>
        <v>712.02703365307184</v>
      </c>
      <c r="X380" s="44">
        <f t="shared" si="91"/>
        <v>1128.3433206301872</v>
      </c>
      <c r="Y380" s="44">
        <f t="shared" si="91"/>
        <v>1625.1521862945283</v>
      </c>
      <c r="Z380" s="44">
        <f t="shared" si="92"/>
        <v>0</v>
      </c>
      <c r="AA380" s="45">
        <f t="shared" si="94"/>
        <v>0</v>
      </c>
    </row>
    <row r="381" spans="2:27" x14ac:dyDescent="0.25">
      <c r="B381" s="2"/>
      <c r="F381" s="22">
        <v>378</v>
      </c>
      <c r="G381" s="44">
        <f t="shared" si="95"/>
        <v>1.2465498067439544</v>
      </c>
      <c r="H381" s="44">
        <f t="shared" si="96"/>
        <v>1.3447741792514443</v>
      </c>
      <c r="I381" s="44">
        <f t="shared" si="97"/>
        <v>2.3141638289771853</v>
      </c>
      <c r="J381" s="44">
        <f t="shared" si="98"/>
        <v>3.3817778512104164</v>
      </c>
      <c r="K381" s="44">
        <f t="shared" si="99"/>
        <v>601.20428202429753</v>
      </c>
      <c r="L381" s="44">
        <f t="shared" si="100"/>
        <v>677.7704561496696</v>
      </c>
      <c r="M381" s="44">
        <f t="shared" si="101"/>
        <v>1074.240318427655</v>
      </c>
      <c r="N381" s="44">
        <f t="shared" si="102"/>
        <v>1547.2763548310122</v>
      </c>
      <c r="O381" s="44">
        <f>SUM(IF(Calculator!$C$4&gt;=F381,G381,0),IF(Calculator!$C$5&gt;=F381,H381,0),IF(Calculator!$C$6&gt;=F381,I381,0),IF(Calculator!$C$7&gt;=F381,J381,0))</f>
        <v>0</v>
      </c>
      <c r="P381" s="44">
        <f t="shared" si="93"/>
        <v>0</v>
      </c>
      <c r="Q381" s="44">
        <f>IF(MAX(Calculator!$C$4:$C$7)&gt;=F381, Calculator!$C$11, 0)</f>
        <v>0</v>
      </c>
      <c r="R381" s="44">
        <f t="shared" si="86"/>
        <v>1.3121576913094257</v>
      </c>
      <c r="S381" s="44">
        <f t="shared" si="87"/>
        <v>1.4155517676330993</v>
      </c>
      <c r="T381" s="44">
        <f t="shared" si="88"/>
        <v>2.4359619252391425</v>
      </c>
      <c r="U381" s="44">
        <f t="shared" si="88"/>
        <v>3.5597661591688596</v>
      </c>
      <c r="V381" s="44">
        <f t="shared" si="89"/>
        <v>632.84661265715533</v>
      </c>
      <c r="W381" s="44">
        <f t="shared" si="90"/>
        <v>713.44258542070486</v>
      </c>
      <c r="X381" s="44">
        <f t="shared" si="91"/>
        <v>1130.7792825554263</v>
      </c>
      <c r="Y381" s="44">
        <f t="shared" si="91"/>
        <v>1628.7119524536972</v>
      </c>
      <c r="Z381" s="44">
        <f t="shared" si="92"/>
        <v>0</v>
      </c>
      <c r="AA381" s="45">
        <f t="shared" si="94"/>
        <v>0</v>
      </c>
    </row>
    <row r="382" spans="2:27" x14ac:dyDescent="0.25">
      <c r="B382" s="2"/>
      <c r="F382" s="22">
        <v>379</v>
      </c>
      <c r="G382" s="44">
        <f t="shared" si="95"/>
        <v>1.2458254700670564</v>
      </c>
      <c r="H382" s="44">
        <f t="shared" si="96"/>
        <v>1.343869292180079</v>
      </c>
      <c r="I382" s="44">
        <f t="shared" si="97"/>
        <v>2.3130192987062341</v>
      </c>
      <c r="J382" s="44">
        <f t="shared" si="98"/>
        <v>3.3802131273454119</v>
      </c>
      <c r="K382" s="44">
        <f t="shared" si="99"/>
        <v>602.4501074943646</v>
      </c>
      <c r="L382" s="44">
        <f t="shared" si="100"/>
        <v>679.1143254418497</v>
      </c>
      <c r="M382" s="44">
        <f t="shared" si="101"/>
        <v>1076.5533377263612</v>
      </c>
      <c r="N382" s="44">
        <f t="shared" si="102"/>
        <v>1550.6565679583575</v>
      </c>
      <c r="O382" s="44">
        <f>SUM(IF(Calculator!$C$4&gt;=F382,G382,0),IF(Calculator!$C$5&gt;=F382,H382,0),IF(Calculator!$C$6&gt;=F382,I382,0),IF(Calculator!$C$7&gt;=F382,J382,0))</f>
        <v>0</v>
      </c>
      <c r="P382" s="44">
        <f t="shared" si="93"/>
        <v>0</v>
      </c>
      <c r="Q382" s="44">
        <f>IF(MAX(Calculator!$C$4:$C$7)&gt;=F382, Calculator!$C$11, 0)</f>
        <v>0</v>
      </c>
      <c r="R382" s="44">
        <f t="shared" si="86"/>
        <v>1.311395231649533</v>
      </c>
      <c r="S382" s="44">
        <f t="shared" si="87"/>
        <v>1.414599254926399</v>
      </c>
      <c r="T382" s="44">
        <f t="shared" si="88"/>
        <v>2.4347571565328781</v>
      </c>
      <c r="U382" s="44">
        <f t="shared" si="88"/>
        <v>3.5581190814162231</v>
      </c>
      <c r="V382" s="44">
        <f t="shared" si="89"/>
        <v>634.15800788880483</v>
      </c>
      <c r="W382" s="44">
        <f t="shared" si="90"/>
        <v>714.85718467563129</v>
      </c>
      <c r="X382" s="44">
        <f t="shared" si="91"/>
        <v>1133.2140397119592</v>
      </c>
      <c r="Y382" s="44">
        <f t="shared" si="91"/>
        <v>1632.2700715351132</v>
      </c>
      <c r="Z382" s="44">
        <f t="shared" si="92"/>
        <v>0</v>
      </c>
      <c r="AA382" s="45">
        <f t="shared" si="94"/>
        <v>0</v>
      </c>
    </row>
    <row r="383" spans="2:27" x14ac:dyDescent="0.25">
      <c r="B383" s="2"/>
      <c r="F383" s="22">
        <v>380</v>
      </c>
      <c r="G383" s="44">
        <f t="shared" si="95"/>
        <v>1.2451034612836072</v>
      </c>
      <c r="H383" s="44">
        <f t="shared" si="96"/>
        <v>1.3429673960172135</v>
      </c>
      <c r="I383" s="44">
        <f t="shared" si="97"/>
        <v>2.311878368287072</v>
      </c>
      <c r="J383" s="44">
        <f t="shared" si="98"/>
        <v>3.3786532752905369</v>
      </c>
      <c r="K383" s="44">
        <f t="shared" si="99"/>
        <v>603.69521095564824</v>
      </c>
      <c r="L383" s="44">
        <f t="shared" si="100"/>
        <v>680.45729283786693</v>
      </c>
      <c r="M383" s="44">
        <f t="shared" si="101"/>
        <v>1078.8652160946483</v>
      </c>
      <c r="N383" s="44">
        <f t="shared" si="102"/>
        <v>1554.0352212336481</v>
      </c>
      <c r="O383" s="44">
        <f>SUM(IF(Calculator!$C$4&gt;=F383,G383,0),IF(Calculator!$C$5&gt;=F383,H383,0),IF(Calculator!$C$6&gt;=F383,I383,0),IF(Calculator!$C$7&gt;=F383,J383,0))</f>
        <v>0</v>
      </c>
      <c r="P383" s="44">
        <f t="shared" si="93"/>
        <v>0</v>
      </c>
      <c r="Q383" s="44">
        <f>IF(MAX(Calculator!$C$4:$C$7)&gt;=F383, Calculator!$C$11, 0)</f>
        <v>0</v>
      </c>
      <c r="R383" s="44">
        <f t="shared" si="86"/>
        <v>1.3106352224037972</v>
      </c>
      <c r="S383" s="44">
        <f t="shared" si="87"/>
        <v>1.4136498905444352</v>
      </c>
      <c r="T383" s="44">
        <f t="shared" si="88"/>
        <v>2.4335561771442866</v>
      </c>
      <c r="U383" s="44">
        <f t="shared" si="88"/>
        <v>3.5564771318847761</v>
      </c>
      <c r="V383" s="44">
        <f t="shared" si="89"/>
        <v>635.46864311120873</v>
      </c>
      <c r="W383" s="44">
        <f t="shared" si="90"/>
        <v>716.27083456617572</v>
      </c>
      <c r="X383" s="44">
        <f t="shared" si="91"/>
        <v>1135.6475958891035</v>
      </c>
      <c r="Y383" s="44">
        <f t="shared" si="91"/>
        <v>1635.8265486669982</v>
      </c>
      <c r="Z383" s="44">
        <f t="shared" si="92"/>
        <v>0</v>
      </c>
      <c r="AA383" s="45">
        <f t="shared" si="94"/>
        <v>0</v>
      </c>
    </row>
    <row r="384" spans="2:27" x14ac:dyDescent="0.25">
      <c r="B384" s="2"/>
      <c r="F384" s="22">
        <v>381</v>
      </c>
      <c r="G384" s="44">
        <f t="shared" si="95"/>
        <v>1.2443837668155846</v>
      </c>
      <c r="H384" s="44">
        <f t="shared" si="96"/>
        <v>1.3420684730451651</v>
      </c>
      <c r="I384" s="44">
        <f t="shared" si="97"/>
        <v>2.3107410169592657</v>
      </c>
      <c r="J384" s="44">
        <f t="shared" si="98"/>
        <v>3.377098267102947</v>
      </c>
      <c r="K384" s="44">
        <f t="shared" si="99"/>
        <v>604.93959472246377</v>
      </c>
      <c r="L384" s="44">
        <f t="shared" si="100"/>
        <v>681.7993613109121</v>
      </c>
      <c r="M384" s="44">
        <f t="shared" si="101"/>
        <v>1081.1759571116077</v>
      </c>
      <c r="N384" s="44">
        <f t="shared" si="102"/>
        <v>1557.412319500751</v>
      </c>
      <c r="O384" s="44">
        <f>SUM(IF(Calculator!$C$4&gt;=F384,G384,0),IF(Calculator!$C$5&gt;=F384,H384,0),IF(Calculator!$C$6&gt;=F384,I384,0),IF(Calculator!$C$7&gt;=F384,J384,0))</f>
        <v>0</v>
      </c>
      <c r="P384" s="44">
        <f t="shared" si="93"/>
        <v>0</v>
      </c>
      <c r="Q384" s="44">
        <f>IF(MAX(Calculator!$C$4:$C$7)&gt;=F384, Calculator!$C$11, 0)</f>
        <v>0</v>
      </c>
      <c r="R384" s="44">
        <f t="shared" si="86"/>
        <v>1.3098776492795627</v>
      </c>
      <c r="S384" s="44">
        <f t="shared" si="87"/>
        <v>1.4127036558370158</v>
      </c>
      <c r="T384" s="44">
        <f t="shared" si="88"/>
        <v>2.4323589652202799</v>
      </c>
      <c r="U384" s="44">
        <f t="shared" si="88"/>
        <v>3.5548402811609972</v>
      </c>
      <c r="V384" s="44">
        <f t="shared" si="89"/>
        <v>636.77852076048816</v>
      </c>
      <c r="W384" s="44">
        <f t="shared" si="90"/>
        <v>717.68353822201277</v>
      </c>
      <c r="X384" s="44">
        <f t="shared" si="91"/>
        <v>1138.0799548543239</v>
      </c>
      <c r="Y384" s="44">
        <f t="shared" si="91"/>
        <v>1639.3813889481589</v>
      </c>
      <c r="Z384" s="44">
        <f t="shared" si="92"/>
        <v>0</v>
      </c>
      <c r="AA384" s="45">
        <f t="shared" si="94"/>
        <v>0</v>
      </c>
    </row>
    <row r="385" spans="2:27" x14ac:dyDescent="0.25">
      <c r="B385" s="2"/>
      <c r="F385" s="22">
        <v>382</v>
      </c>
      <c r="G385" s="44">
        <f t="shared" si="95"/>
        <v>1.2436663731995381</v>
      </c>
      <c r="H385" s="44">
        <f t="shared" si="96"/>
        <v>1.3411725056973607</v>
      </c>
      <c r="I385" s="44">
        <f t="shared" si="97"/>
        <v>2.3096072241362262</v>
      </c>
      <c r="J385" s="44">
        <f t="shared" si="98"/>
        <v>3.3755480750729143</v>
      </c>
      <c r="K385" s="44">
        <f t="shared" si="99"/>
        <v>606.18326109566328</v>
      </c>
      <c r="L385" s="44">
        <f t="shared" si="100"/>
        <v>683.14053381660949</v>
      </c>
      <c r="M385" s="44">
        <f t="shared" si="101"/>
        <v>1083.4855643357439</v>
      </c>
      <c r="N385" s="44">
        <f t="shared" si="102"/>
        <v>1560.7878675758238</v>
      </c>
      <c r="O385" s="44">
        <f>SUM(IF(Calculator!$C$4&gt;=F385,G385,0),IF(Calculator!$C$5&gt;=F385,H385,0),IF(Calculator!$C$6&gt;=F385,I385,0),IF(Calculator!$C$7&gt;=F385,J385,0))</f>
        <v>0</v>
      </c>
      <c r="P385" s="44">
        <f t="shared" si="93"/>
        <v>0</v>
      </c>
      <c r="Q385" s="44">
        <f>IF(MAX(Calculator!$C$4:$C$7)&gt;=F385, Calculator!$C$11, 0)</f>
        <v>0</v>
      </c>
      <c r="R385" s="44">
        <f t="shared" si="86"/>
        <v>1.3091224981047771</v>
      </c>
      <c r="S385" s="44">
        <f t="shared" si="87"/>
        <v>1.4117605323130114</v>
      </c>
      <c r="T385" s="44">
        <f t="shared" si="88"/>
        <v>2.4311654990907647</v>
      </c>
      <c r="U385" s="44">
        <f t="shared" si="88"/>
        <v>3.5532085000767522</v>
      </c>
      <c r="V385" s="44">
        <f t="shared" si="89"/>
        <v>638.08764325859295</v>
      </c>
      <c r="W385" s="44">
        <f t="shared" si="90"/>
        <v>719.09529875432577</v>
      </c>
      <c r="X385" s="44">
        <f t="shared" si="91"/>
        <v>1140.5111203534148</v>
      </c>
      <c r="Y385" s="44">
        <f t="shared" si="91"/>
        <v>1642.9345974482358</v>
      </c>
      <c r="Z385" s="44">
        <f t="shared" si="92"/>
        <v>0</v>
      </c>
      <c r="AA385" s="45">
        <f t="shared" si="94"/>
        <v>0</v>
      </c>
    </row>
    <row r="386" spans="2:27" x14ac:dyDescent="0.25">
      <c r="B386" s="2"/>
      <c r="F386" s="22">
        <v>383</v>
      </c>
      <c r="G386" s="44">
        <f t="shared" si="95"/>
        <v>1.2429512670853227</v>
      </c>
      <c r="H386" s="44">
        <f t="shared" si="96"/>
        <v>1.3402794765566541</v>
      </c>
      <c r="I386" s="44">
        <f t="shared" si="97"/>
        <v>2.3084769694033032</v>
      </c>
      <c r="J386" s="44">
        <f t="shared" si="98"/>
        <v>3.3740026717212839</v>
      </c>
      <c r="K386" s="44">
        <f t="shared" si="99"/>
        <v>607.42621236274863</v>
      </c>
      <c r="L386" s="44">
        <f t="shared" si="100"/>
        <v>684.48081329316619</v>
      </c>
      <c r="M386" s="44">
        <f t="shared" si="101"/>
        <v>1085.7940413051472</v>
      </c>
      <c r="N386" s="44">
        <f t="shared" si="102"/>
        <v>1564.161870247545</v>
      </c>
      <c r="O386" s="44">
        <f>SUM(IF(Calculator!$C$4&gt;=F386,G386,0),IF(Calculator!$C$5&gt;=F386,H386,0),IF(Calculator!$C$6&gt;=F386,I386,0),IF(Calculator!$C$7&gt;=F386,J386,0))</f>
        <v>0</v>
      </c>
      <c r="P386" s="44">
        <f t="shared" si="93"/>
        <v>0</v>
      </c>
      <c r="Q386" s="44">
        <f>IF(MAX(Calculator!$C$4:$C$7)&gt;=F386, Calculator!$C$11, 0)</f>
        <v>0</v>
      </c>
      <c r="R386" s="44">
        <f t="shared" si="86"/>
        <v>1.3083697548266555</v>
      </c>
      <c r="S386" s="44">
        <f t="shared" si="87"/>
        <v>1.4108205016385833</v>
      </c>
      <c r="T386" s="44">
        <f t="shared" si="88"/>
        <v>2.429975757266635</v>
      </c>
      <c r="U386" s="44">
        <f t="shared" si="88"/>
        <v>3.5515817597066146</v>
      </c>
      <c r="V386" s="44">
        <f t="shared" si="89"/>
        <v>639.39601301341963</v>
      </c>
      <c r="W386" s="44">
        <f t="shared" si="90"/>
        <v>720.50611925596445</v>
      </c>
      <c r="X386" s="44">
        <f t="shared" si="91"/>
        <v>1142.9410961106812</v>
      </c>
      <c r="Y386" s="44">
        <f t="shared" si="91"/>
        <v>1646.4861792079423</v>
      </c>
      <c r="Z386" s="44">
        <f t="shared" si="92"/>
        <v>0</v>
      </c>
      <c r="AA386" s="45">
        <f t="shared" si="94"/>
        <v>0</v>
      </c>
    </row>
    <row r="387" spans="2:27" x14ac:dyDescent="0.25">
      <c r="B387" s="2"/>
      <c r="F387" s="22">
        <v>384</v>
      </c>
      <c r="G387" s="44">
        <f t="shared" si="95"/>
        <v>1.2422384352348548</v>
      </c>
      <c r="H387" s="44">
        <f t="shared" si="96"/>
        <v>1.3393893683536708</v>
      </c>
      <c r="I387" s="44">
        <f t="shared" si="97"/>
        <v>2.3073502325159021</v>
      </c>
      <c r="J387" s="44">
        <f t="shared" si="98"/>
        <v>3.3724620297969494</v>
      </c>
      <c r="K387" s="44">
        <f t="shared" si="99"/>
        <v>608.6684507979835</v>
      </c>
      <c r="L387" s="44">
        <f t="shared" si="100"/>
        <v>685.82020266151983</v>
      </c>
      <c r="M387" s="44">
        <f t="shared" si="101"/>
        <v>1088.1013915376632</v>
      </c>
      <c r="N387" s="44">
        <f t="shared" si="102"/>
        <v>1567.5343322773419</v>
      </c>
      <c r="O387" s="44">
        <f>SUM(IF(Calculator!$C$4&gt;=F387,G387,0),IF(Calculator!$C$5&gt;=F387,H387,0),IF(Calculator!$C$6&gt;=F387,I387,0),IF(Calculator!$C$7&gt;=F387,J387,0))</f>
        <v>0</v>
      </c>
      <c r="P387" s="44">
        <f t="shared" si="93"/>
        <v>0</v>
      </c>
      <c r="Q387" s="44">
        <f>IF(MAX(Calculator!$C$4:$C$7)&gt;=F387, Calculator!$C$11, 0)</f>
        <v>0</v>
      </c>
      <c r="R387" s="44">
        <f t="shared" ref="R387:R450" si="103">G387/0.95</f>
        <v>1.3076194055103736</v>
      </c>
      <c r="S387" s="44">
        <f t="shared" ref="S387:S450" si="104">H387/0.95</f>
        <v>1.409883545635443</v>
      </c>
      <c r="T387" s="44">
        <f t="shared" ref="T387:U450" si="105">I387/0.95</f>
        <v>2.428789718437792</v>
      </c>
      <c r="U387" s="44">
        <f t="shared" si="105"/>
        <v>3.54996003136521</v>
      </c>
      <c r="V387" s="44">
        <f t="shared" ref="V387:V450" si="106">K387/0.95</f>
        <v>640.70363241893006</v>
      </c>
      <c r="W387" s="44">
        <f t="shared" ref="W387:W450" si="107">L387/0.95</f>
        <v>721.9160028015998</v>
      </c>
      <c r="X387" s="44">
        <f t="shared" ref="X387:Y450" si="108">M387/0.95</f>
        <v>1145.3698858291191</v>
      </c>
      <c r="Y387" s="44">
        <f t="shared" si="108"/>
        <v>1650.0361392393074</v>
      </c>
      <c r="Z387" s="44">
        <f t="shared" ref="Z387:Z450" si="109">O387/0.95</f>
        <v>0</v>
      </c>
      <c r="AA387" s="45">
        <f t="shared" si="94"/>
        <v>0</v>
      </c>
    </row>
    <row r="388" spans="2:27" x14ac:dyDescent="0.25">
      <c r="B388" s="2"/>
      <c r="F388" s="22">
        <v>385</v>
      </c>
      <c r="G388" s="44">
        <f t="shared" si="95"/>
        <v>1.2415278645208818</v>
      </c>
      <c r="H388" s="44">
        <f t="shared" si="96"/>
        <v>1.3385021639651731</v>
      </c>
      <c r="I388" s="44">
        <f t="shared" si="97"/>
        <v>2.306226993397634</v>
      </c>
      <c r="J388" s="44">
        <f t="shared" si="98"/>
        <v>3.370926122274386</v>
      </c>
      <c r="K388" s="44">
        <f t="shared" si="99"/>
        <v>609.90997866250439</v>
      </c>
      <c r="L388" s="44">
        <f t="shared" si="100"/>
        <v>687.15870482548496</v>
      </c>
      <c r="M388" s="44">
        <f t="shared" si="101"/>
        <v>1090.4076185310607</v>
      </c>
      <c r="N388" s="44">
        <f t="shared" si="102"/>
        <v>1570.9052583996163</v>
      </c>
      <c r="O388" s="44">
        <f>SUM(IF(Calculator!$C$4&gt;=F388,G388,0),IF(Calculator!$C$5&gt;=F388,H388,0),IF(Calculator!$C$6&gt;=F388,I388,0),IF(Calculator!$C$7&gt;=F388,J388,0))</f>
        <v>0</v>
      </c>
      <c r="P388" s="44">
        <f t="shared" ref="P388:P451" si="110">O388+P387</f>
        <v>0</v>
      </c>
      <c r="Q388" s="44">
        <f>IF(MAX(Calculator!$C$4:$C$7)&gt;=F388, Calculator!$C$11, 0)</f>
        <v>0</v>
      </c>
      <c r="R388" s="44">
        <f t="shared" si="103"/>
        <v>1.3068714363377705</v>
      </c>
      <c r="S388" s="44">
        <f t="shared" si="104"/>
        <v>1.4089496462791296</v>
      </c>
      <c r="T388" s="44">
        <f t="shared" si="105"/>
        <v>2.4276073614711939</v>
      </c>
      <c r="U388" s="44">
        <f t="shared" si="105"/>
        <v>3.548343286604617</v>
      </c>
      <c r="V388" s="44">
        <f t="shared" si="106"/>
        <v>642.01050385526776</v>
      </c>
      <c r="W388" s="44">
        <f t="shared" si="107"/>
        <v>723.3249524478789</v>
      </c>
      <c r="X388" s="44">
        <f t="shared" si="108"/>
        <v>1147.7974931905903</v>
      </c>
      <c r="Y388" s="44">
        <f t="shared" si="108"/>
        <v>1653.5844825259119</v>
      </c>
      <c r="Z388" s="44">
        <f t="shared" si="109"/>
        <v>0</v>
      </c>
      <c r="AA388" s="45">
        <f t="shared" ref="AA388:AA451" si="111">P388/0.95</f>
        <v>0</v>
      </c>
    </row>
    <row r="389" spans="2:27" x14ac:dyDescent="0.25">
      <c r="B389" s="2"/>
      <c r="F389" s="22">
        <v>386</v>
      </c>
      <c r="G389" s="44">
        <f t="shared" ref="G389:G452" si="112">4.6*POWER(F389, -0.22)</f>
        <v>1.240819541925769</v>
      </c>
      <c r="H389" s="44">
        <f t="shared" ref="H389:H452" si="113">(6.1*POWER(F389, -0.254775))</f>
        <v>1.3376178464124469</v>
      </c>
      <c r="I389" s="44">
        <f t="shared" ref="I389:I452" si="114">G389+(2.585*(POWER(F389,-0.149)))</f>
        <v>2.3051072321384796</v>
      </c>
      <c r="J389" s="44">
        <f t="shared" ref="J389:J452" si="115">((I389-G389)*2)+G389</f>
        <v>3.3693949223511899</v>
      </c>
      <c r="K389" s="44">
        <f t="shared" ref="K389:K452" si="116">K388+G389</f>
        <v>611.1507982044302</v>
      </c>
      <c r="L389" s="44">
        <f t="shared" ref="L389:L452" si="117">L388+H389</f>
        <v>688.49632267189736</v>
      </c>
      <c r="M389" s="44">
        <f t="shared" ref="M389:M452" si="118">M388+I389</f>
        <v>1092.7127257631992</v>
      </c>
      <c r="N389" s="44">
        <f t="shared" ref="N389:N452" si="119">N388+J389</f>
        <v>1574.2746533219674</v>
      </c>
      <c r="O389" s="44">
        <f>SUM(IF(Calculator!$C$4&gt;=F389,G389,0),IF(Calculator!$C$5&gt;=F389,H389,0),IF(Calculator!$C$6&gt;=F389,I389,0),IF(Calculator!$C$7&gt;=F389,J389,0))</f>
        <v>0</v>
      </c>
      <c r="P389" s="44">
        <f t="shared" si="110"/>
        <v>0</v>
      </c>
      <c r="Q389" s="44">
        <f>IF(MAX(Calculator!$C$4:$C$7)&gt;=F389, Calculator!$C$11, 0)</f>
        <v>0</v>
      </c>
      <c r="R389" s="44">
        <f t="shared" si="103"/>
        <v>1.3061258336060728</v>
      </c>
      <c r="S389" s="44">
        <f t="shared" si="104"/>
        <v>1.4080187856973125</v>
      </c>
      <c r="T389" s="44">
        <f t="shared" si="105"/>
        <v>2.4264286654089258</v>
      </c>
      <c r="U389" s="44">
        <f t="shared" si="105"/>
        <v>3.5467314972117792</v>
      </c>
      <c r="V389" s="44">
        <f t="shared" si="106"/>
        <v>643.31662968887395</v>
      </c>
      <c r="W389" s="44">
        <f t="shared" si="107"/>
        <v>724.73297123357622</v>
      </c>
      <c r="X389" s="44">
        <f t="shared" si="108"/>
        <v>1150.2239218559992</v>
      </c>
      <c r="Y389" s="44">
        <f t="shared" si="108"/>
        <v>1657.1312140231237</v>
      </c>
      <c r="Z389" s="44">
        <f t="shared" si="109"/>
        <v>0</v>
      </c>
      <c r="AA389" s="45">
        <f t="shared" si="111"/>
        <v>0</v>
      </c>
    </row>
    <row r="390" spans="2:27" x14ac:dyDescent="0.25">
      <c r="B390" s="2"/>
      <c r="F390" s="22">
        <v>387</v>
      </c>
      <c r="G390" s="44">
        <f t="shared" si="112"/>
        <v>1.2401134545403032</v>
      </c>
      <c r="H390" s="44">
        <f t="shared" si="113"/>
        <v>1.3367363988597101</v>
      </c>
      <c r="I390" s="44">
        <f t="shared" si="114"/>
        <v>2.3039909289929863</v>
      </c>
      <c r="J390" s="44">
        <f t="shared" si="115"/>
        <v>3.3678684034456694</v>
      </c>
      <c r="K390" s="44">
        <f t="shared" si="116"/>
        <v>612.39091165897048</v>
      </c>
      <c r="L390" s="44">
        <f t="shared" si="117"/>
        <v>689.83305907075703</v>
      </c>
      <c r="M390" s="44">
        <f t="shared" si="118"/>
        <v>1095.0167166921922</v>
      </c>
      <c r="N390" s="44">
        <f t="shared" si="119"/>
        <v>1577.6425217254132</v>
      </c>
      <c r="O390" s="44">
        <f>SUM(IF(Calculator!$C$4&gt;=F390,G390,0),IF(Calculator!$C$5&gt;=F390,H390,0),IF(Calculator!$C$6&gt;=F390,I390,0),IF(Calculator!$C$7&gt;=F390,J390,0))</f>
        <v>0</v>
      </c>
      <c r="P390" s="44">
        <f t="shared" si="110"/>
        <v>0</v>
      </c>
      <c r="Q390" s="44">
        <f>IF(MAX(Calculator!$C$4:$C$7)&gt;=F390, Calculator!$C$11, 0)</f>
        <v>0</v>
      </c>
      <c r="R390" s="44">
        <f t="shared" si="103"/>
        <v>1.3053825837266351</v>
      </c>
      <c r="S390" s="44">
        <f t="shared" si="104"/>
        <v>1.407090946168116</v>
      </c>
      <c r="T390" s="44">
        <f t="shared" si="105"/>
        <v>2.4252536094663015</v>
      </c>
      <c r="U390" s="44">
        <f t="shared" si="105"/>
        <v>3.5451246352059678</v>
      </c>
      <c r="V390" s="44">
        <f t="shared" si="106"/>
        <v>644.6220122726005</v>
      </c>
      <c r="W390" s="44">
        <f t="shared" si="107"/>
        <v>726.14006217974429</v>
      </c>
      <c r="X390" s="44">
        <f t="shared" si="108"/>
        <v>1152.6491754654655</v>
      </c>
      <c r="Y390" s="44">
        <f t="shared" si="108"/>
        <v>1660.6763386583298</v>
      </c>
      <c r="Z390" s="44">
        <f t="shared" si="109"/>
        <v>0</v>
      </c>
      <c r="AA390" s="45">
        <f t="shared" si="111"/>
        <v>0</v>
      </c>
    </row>
    <row r="391" spans="2:27" x14ac:dyDescent="0.25">
      <c r="B391" s="2"/>
      <c r="F391" s="22">
        <v>388</v>
      </c>
      <c r="G391" s="44">
        <f t="shared" si="112"/>
        <v>1.2394095895625121</v>
      </c>
      <c r="H391" s="44">
        <f t="shared" si="113"/>
        <v>1.335857804612548</v>
      </c>
      <c r="I391" s="44">
        <f t="shared" si="114"/>
        <v>2.3028780643784863</v>
      </c>
      <c r="J391" s="44">
        <f t="shared" si="115"/>
        <v>3.3663465391944607</v>
      </c>
      <c r="K391" s="44">
        <f t="shared" si="116"/>
        <v>613.63032124853294</v>
      </c>
      <c r="L391" s="44">
        <f t="shared" si="117"/>
        <v>691.16891687536963</v>
      </c>
      <c r="M391" s="44">
        <f t="shared" si="118"/>
        <v>1097.3195947565707</v>
      </c>
      <c r="N391" s="44">
        <f t="shared" si="119"/>
        <v>1581.0088682646076</v>
      </c>
      <c r="O391" s="44">
        <f>SUM(IF(Calculator!$C$4&gt;=F391,G391,0),IF(Calculator!$C$5&gt;=F391,H391,0),IF(Calculator!$C$6&gt;=F391,I391,0),IF(Calculator!$C$7&gt;=F391,J391,0))</f>
        <v>0</v>
      </c>
      <c r="P391" s="44">
        <f t="shared" si="110"/>
        <v>0</v>
      </c>
      <c r="Q391" s="44">
        <f>IF(MAX(Calculator!$C$4:$C$7)&gt;=F391, Calculator!$C$11, 0)</f>
        <v>0</v>
      </c>
      <c r="R391" s="44">
        <f t="shared" si="103"/>
        <v>1.304641673223697</v>
      </c>
      <c r="S391" s="44">
        <f t="shared" si="104"/>
        <v>1.4061661101184717</v>
      </c>
      <c r="T391" s="44">
        <f t="shared" si="105"/>
        <v>2.4240821730299857</v>
      </c>
      <c r="U391" s="44">
        <f t="shared" si="105"/>
        <v>3.5435226728362745</v>
      </c>
      <c r="V391" s="44">
        <f t="shared" si="106"/>
        <v>645.92665394582423</v>
      </c>
      <c r="W391" s="44">
        <f t="shared" si="107"/>
        <v>727.54622828986282</v>
      </c>
      <c r="X391" s="44">
        <f t="shared" si="108"/>
        <v>1155.0732576384955</v>
      </c>
      <c r="Y391" s="44">
        <f t="shared" si="108"/>
        <v>1664.2198613311659</v>
      </c>
      <c r="Z391" s="44">
        <f t="shared" si="109"/>
        <v>0</v>
      </c>
      <c r="AA391" s="45">
        <f t="shared" si="111"/>
        <v>0</v>
      </c>
    </row>
    <row r="392" spans="2:27" x14ac:dyDescent="0.25">
      <c r="B392" s="2"/>
      <c r="F392" s="22">
        <v>389</v>
      </c>
      <c r="G392" s="44">
        <f t="shared" si="112"/>
        <v>1.2387079342965013</v>
      </c>
      <c r="H392" s="44">
        <f t="shared" si="113"/>
        <v>1.3349820471163603</v>
      </c>
      <c r="I392" s="44">
        <f t="shared" si="114"/>
        <v>2.3017686188733402</v>
      </c>
      <c r="J392" s="44">
        <f t="shared" si="115"/>
        <v>3.3648293034501791</v>
      </c>
      <c r="K392" s="44">
        <f t="shared" si="116"/>
        <v>614.86902918282942</v>
      </c>
      <c r="L392" s="44">
        <f t="shared" si="117"/>
        <v>692.50389892248597</v>
      </c>
      <c r="M392" s="44">
        <f t="shared" si="118"/>
        <v>1099.6213633754442</v>
      </c>
      <c r="N392" s="44">
        <f t="shared" si="119"/>
        <v>1584.3736975680579</v>
      </c>
      <c r="O392" s="44">
        <f>SUM(IF(Calculator!$C$4&gt;=F392,G392,0),IF(Calculator!$C$5&gt;=F392,H392,0),IF(Calculator!$C$6&gt;=F392,I392,0),IF(Calculator!$C$7&gt;=F392,J392,0))</f>
        <v>0</v>
      </c>
      <c r="P392" s="44">
        <f t="shared" si="110"/>
        <v>0</v>
      </c>
      <c r="Q392" s="44">
        <f>IF(MAX(Calculator!$C$4:$C$7)&gt;=F392, Calculator!$C$11, 0)</f>
        <v>0</v>
      </c>
      <c r="R392" s="44">
        <f t="shared" si="103"/>
        <v>1.3039030887331593</v>
      </c>
      <c r="S392" s="44">
        <f t="shared" si="104"/>
        <v>1.4052442601224846</v>
      </c>
      <c r="T392" s="44">
        <f t="shared" si="105"/>
        <v>2.4229143356561478</v>
      </c>
      <c r="U392" s="44">
        <f t="shared" si="105"/>
        <v>3.541925582579136</v>
      </c>
      <c r="V392" s="44">
        <f t="shared" si="106"/>
        <v>647.23055703455736</v>
      </c>
      <c r="W392" s="44">
        <f t="shared" si="107"/>
        <v>728.95147254998528</v>
      </c>
      <c r="X392" s="44">
        <f t="shared" si="108"/>
        <v>1157.4961719741518</v>
      </c>
      <c r="Y392" s="44">
        <f t="shared" si="108"/>
        <v>1667.7617869137453</v>
      </c>
      <c r="Z392" s="44">
        <f t="shared" si="109"/>
        <v>0</v>
      </c>
      <c r="AA392" s="45">
        <f t="shared" si="111"/>
        <v>0</v>
      </c>
    </row>
    <row r="393" spans="2:27" x14ac:dyDescent="0.25">
      <c r="B393" s="2"/>
      <c r="F393" s="22">
        <v>390</v>
      </c>
      <c r="G393" s="44">
        <f t="shared" si="112"/>
        <v>1.2380084761513019</v>
      </c>
      <c r="H393" s="44">
        <f t="shared" si="113"/>
        <v>1.3341091099548379</v>
      </c>
      <c r="I393" s="44">
        <f t="shared" si="114"/>
        <v>2.3006625732152006</v>
      </c>
      <c r="J393" s="44">
        <f t="shared" si="115"/>
        <v>3.3633166702790991</v>
      </c>
      <c r="K393" s="44">
        <f t="shared" si="116"/>
        <v>616.10703765898074</v>
      </c>
      <c r="L393" s="44">
        <f t="shared" si="117"/>
        <v>693.83800803244083</v>
      </c>
      <c r="M393" s="44">
        <f t="shared" si="118"/>
        <v>1101.9220259486594</v>
      </c>
      <c r="N393" s="44">
        <f t="shared" si="119"/>
        <v>1587.737014238337</v>
      </c>
      <c r="O393" s="44">
        <f>SUM(IF(Calculator!$C$4&gt;=F393,G393,0),IF(Calculator!$C$5&gt;=F393,H393,0),IF(Calculator!$C$6&gt;=F393,I393,0),IF(Calculator!$C$7&gt;=F393,J393,0))</f>
        <v>0</v>
      </c>
      <c r="P393" s="44">
        <f t="shared" si="110"/>
        <v>0</v>
      </c>
      <c r="Q393" s="44">
        <f>IF(MAX(Calculator!$C$4:$C$7)&gt;=F393, Calculator!$C$11, 0)</f>
        <v>0</v>
      </c>
      <c r="R393" s="44">
        <f t="shared" si="103"/>
        <v>1.3031668170013706</v>
      </c>
      <c r="S393" s="44">
        <f t="shared" si="104"/>
        <v>1.4043253788998293</v>
      </c>
      <c r="T393" s="44">
        <f t="shared" si="105"/>
        <v>2.4217500770686322</v>
      </c>
      <c r="U393" s="44">
        <f t="shared" si="105"/>
        <v>3.5403333371358938</v>
      </c>
      <c r="V393" s="44">
        <f t="shared" si="106"/>
        <v>648.53372385155876</v>
      </c>
      <c r="W393" s="44">
        <f t="shared" si="107"/>
        <v>730.35579792888507</v>
      </c>
      <c r="X393" s="44">
        <f t="shared" si="108"/>
        <v>1159.9179220512206</v>
      </c>
      <c r="Y393" s="44">
        <f t="shared" si="108"/>
        <v>1671.3021202508812</v>
      </c>
      <c r="Z393" s="44">
        <f t="shared" si="109"/>
        <v>0</v>
      </c>
      <c r="AA393" s="45">
        <f t="shared" si="111"/>
        <v>0</v>
      </c>
    </row>
    <row r="394" spans="2:27" x14ac:dyDescent="0.25">
      <c r="B394" s="2"/>
      <c r="F394" s="22">
        <v>391</v>
      </c>
      <c r="G394" s="44">
        <f t="shared" si="112"/>
        <v>1.2373112026397415</v>
      </c>
      <c r="H394" s="44">
        <f t="shared" si="113"/>
        <v>1.3332389768484547</v>
      </c>
      <c r="I394" s="44">
        <f t="shared" si="114"/>
        <v>2.2995599082993037</v>
      </c>
      <c r="J394" s="44">
        <f t="shared" si="115"/>
        <v>3.3618086139588659</v>
      </c>
      <c r="K394" s="44">
        <f t="shared" si="116"/>
        <v>617.34434886162046</v>
      </c>
      <c r="L394" s="44">
        <f t="shared" si="117"/>
        <v>695.17124700928923</v>
      </c>
      <c r="M394" s="44">
        <f t="shared" si="118"/>
        <v>1104.2215858569587</v>
      </c>
      <c r="N394" s="44">
        <f t="shared" si="119"/>
        <v>1591.0988228522958</v>
      </c>
      <c r="O394" s="44">
        <f>SUM(IF(Calculator!$C$4&gt;=F394,G394,0),IF(Calculator!$C$5&gt;=F394,H394,0),IF(Calculator!$C$6&gt;=F394,I394,0),IF(Calculator!$C$7&gt;=F394,J394,0))</f>
        <v>0</v>
      </c>
      <c r="P394" s="44">
        <f t="shared" si="110"/>
        <v>0</v>
      </c>
      <c r="Q394" s="44">
        <f>IF(MAX(Calculator!$C$4:$C$7)&gt;=F394, Calculator!$C$11, 0)</f>
        <v>0</v>
      </c>
      <c r="R394" s="44">
        <f t="shared" si="103"/>
        <v>1.3024328448839384</v>
      </c>
      <c r="S394" s="44">
        <f t="shared" si="104"/>
        <v>1.4034094493141629</v>
      </c>
      <c r="T394" s="44">
        <f t="shared" si="105"/>
        <v>2.420589377157162</v>
      </c>
      <c r="U394" s="44">
        <f t="shared" si="105"/>
        <v>3.5387459094303853</v>
      </c>
      <c r="V394" s="44">
        <f t="shared" si="106"/>
        <v>649.83615669644257</v>
      </c>
      <c r="W394" s="44">
        <f t="shared" si="107"/>
        <v>731.75920737819922</v>
      </c>
      <c r="X394" s="44">
        <f t="shared" si="108"/>
        <v>1162.3385114283776</v>
      </c>
      <c r="Y394" s="44">
        <f t="shared" si="108"/>
        <v>1674.8408661603114</v>
      </c>
      <c r="Z394" s="44">
        <f t="shared" si="109"/>
        <v>0</v>
      </c>
      <c r="AA394" s="45">
        <f t="shared" si="111"/>
        <v>0</v>
      </c>
    </row>
    <row r="395" spans="2:27" x14ac:dyDescent="0.25">
      <c r="B395" s="2"/>
      <c r="F395" s="22">
        <v>392</v>
      </c>
      <c r="G395" s="44">
        <f t="shared" si="112"/>
        <v>1.2366161013773209</v>
      </c>
      <c r="H395" s="44">
        <f t="shared" si="113"/>
        <v>1.3323716316529841</v>
      </c>
      <c r="I395" s="44">
        <f t="shared" si="114"/>
        <v>2.2984606051767766</v>
      </c>
      <c r="J395" s="44">
        <f t="shared" si="115"/>
        <v>3.3603051089762324</v>
      </c>
      <c r="K395" s="44">
        <f t="shared" si="116"/>
        <v>618.58096496299777</v>
      </c>
      <c r="L395" s="44">
        <f t="shared" si="117"/>
        <v>696.50361864094225</v>
      </c>
      <c r="M395" s="44">
        <f t="shared" si="118"/>
        <v>1106.5200464621355</v>
      </c>
      <c r="N395" s="44">
        <f t="shared" si="119"/>
        <v>1594.4591279612721</v>
      </c>
      <c r="O395" s="44">
        <f>SUM(IF(Calculator!$C$4&gt;=F395,G395,0),IF(Calculator!$C$5&gt;=F395,H395,0),IF(Calculator!$C$6&gt;=F395,I395,0),IF(Calculator!$C$7&gt;=F395,J395,0))</f>
        <v>0</v>
      </c>
      <c r="P395" s="44">
        <f t="shared" si="110"/>
        <v>0</v>
      </c>
      <c r="Q395" s="44">
        <f>IF(MAX(Calculator!$C$4:$C$7)&gt;=F395, Calculator!$C$11, 0)</f>
        <v>0</v>
      </c>
      <c r="R395" s="44">
        <f t="shared" si="103"/>
        <v>1.3017011593445484</v>
      </c>
      <c r="S395" s="44">
        <f t="shared" si="104"/>
        <v>1.4024964543715623</v>
      </c>
      <c r="T395" s="44">
        <f t="shared" si="105"/>
        <v>2.4194322159755544</v>
      </c>
      <c r="U395" s="44">
        <f t="shared" si="105"/>
        <v>3.5371632726065605</v>
      </c>
      <c r="V395" s="44">
        <f t="shared" si="106"/>
        <v>651.13785785578716</v>
      </c>
      <c r="W395" s="44">
        <f t="shared" si="107"/>
        <v>733.16170383257088</v>
      </c>
      <c r="X395" s="44">
        <f t="shared" si="108"/>
        <v>1164.7579436443532</v>
      </c>
      <c r="Y395" s="44">
        <f t="shared" si="108"/>
        <v>1678.3780294329181</v>
      </c>
      <c r="Z395" s="44">
        <f t="shared" si="109"/>
        <v>0</v>
      </c>
      <c r="AA395" s="45">
        <f t="shared" si="111"/>
        <v>0</v>
      </c>
    </row>
    <row r="396" spans="2:27" x14ac:dyDescent="0.25">
      <c r="B396" s="2"/>
      <c r="F396" s="22">
        <v>393</v>
      </c>
      <c r="G396" s="44">
        <f t="shared" si="112"/>
        <v>1.235923160081114</v>
      </c>
      <c r="H396" s="44">
        <f t="shared" si="113"/>
        <v>1.3315070583580286</v>
      </c>
      <c r="I396" s="44">
        <f t="shared" si="114"/>
        <v>2.2973646450529763</v>
      </c>
      <c r="J396" s="44">
        <f t="shared" si="115"/>
        <v>3.3588061300248384</v>
      </c>
      <c r="K396" s="44">
        <f t="shared" si="116"/>
        <v>619.81688812307891</v>
      </c>
      <c r="L396" s="44">
        <f t="shared" si="117"/>
        <v>697.83512569930031</v>
      </c>
      <c r="M396" s="44">
        <f t="shared" si="118"/>
        <v>1108.8174111071885</v>
      </c>
      <c r="N396" s="44">
        <f t="shared" si="119"/>
        <v>1597.8179340912968</v>
      </c>
      <c r="O396" s="44">
        <f>SUM(IF(Calculator!$C$4&gt;=F396,G396,0),IF(Calculator!$C$5&gt;=F396,H396,0),IF(Calculator!$C$6&gt;=F396,I396,0),IF(Calculator!$C$7&gt;=F396,J396,0))</f>
        <v>0</v>
      </c>
      <c r="P396" s="44">
        <f t="shared" si="110"/>
        <v>0</v>
      </c>
      <c r="Q396" s="44">
        <f>IF(MAX(Calculator!$C$4:$C$7)&gt;=F396, Calculator!$C$11, 0)</f>
        <v>0</v>
      </c>
      <c r="R396" s="44">
        <f t="shared" si="103"/>
        <v>1.3009717474538043</v>
      </c>
      <c r="S396" s="44">
        <f t="shared" si="104"/>
        <v>1.4015863772189776</v>
      </c>
      <c r="T396" s="44">
        <f t="shared" si="105"/>
        <v>2.418278573739975</v>
      </c>
      <c r="U396" s="44">
        <f t="shared" si="105"/>
        <v>3.5355854000261457</v>
      </c>
      <c r="V396" s="44">
        <f t="shared" si="106"/>
        <v>652.43882960324095</v>
      </c>
      <c r="W396" s="44">
        <f t="shared" si="107"/>
        <v>734.56329020978978</v>
      </c>
      <c r="X396" s="44">
        <f t="shared" si="108"/>
        <v>1167.1762222180932</v>
      </c>
      <c r="Y396" s="44">
        <f t="shared" si="108"/>
        <v>1681.9136148329442</v>
      </c>
      <c r="Z396" s="44">
        <f t="shared" si="109"/>
        <v>0</v>
      </c>
      <c r="AA396" s="45">
        <f t="shared" si="111"/>
        <v>0</v>
      </c>
    </row>
    <row r="397" spans="2:27" x14ac:dyDescent="0.25">
      <c r="B397" s="2"/>
      <c r="F397" s="22">
        <v>394</v>
      </c>
      <c r="G397" s="44">
        <f t="shared" si="112"/>
        <v>1.235232366568678</v>
      </c>
      <c r="H397" s="44">
        <f t="shared" si="113"/>
        <v>1.3306452410855769</v>
      </c>
      <c r="I397" s="44">
        <f t="shared" si="114"/>
        <v>2.2962720092858424</v>
      </c>
      <c r="J397" s="44">
        <f t="shared" si="115"/>
        <v>3.3573116520030069</v>
      </c>
      <c r="K397" s="44">
        <f t="shared" si="116"/>
        <v>621.05212048964756</v>
      </c>
      <c r="L397" s="44">
        <f t="shared" si="117"/>
        <v>699.16577094038587</v>
      </c>
      <c r="M397" s="44">
        <f t="shared" si="118"/>
        <v>1111.1136831164742</v>
      </c>
      <c r="N397" s="44">
        <f t="shared" si="119"/>
        <v>1601.1752457432999</v>
      </c>
      <c r="O397" s="44">
        <f>SUM(IF(Calculator!$C$4&gt;=F397,G397,0),IF(Calculator!$C$5&gt;=F397,H397,0),IF(Calculator!$C$6&gt;=F397,I397,0),IF(Calculator!$C$7&gt;=F397,J397,0))</f>
        <v>0</v>
      </c>
      <c r="P397" s="44">
        <f t="shared" si="110"/>
        <v>0</v>
      </c>
      <c r="Q397" s="44">
        <f>IF(MAX(Calculator!$C$4:$C$7)&gt;=F397, Calculator!$C$11, 0)</f>
        <v>0</v>
      </c>
      <c r="R397" s="44">
        <f t="shared" si="103"/>
        <v>1.3002445963880822</v>
      </c>
      <c r="S397" s="44">
        <f t="shared" si="104"/>
        <v>1.4006792011427127</v>
      </c>
      <c r="T397" s="44">
        <f t="shared" si="105"/>
        <v>2.4171284308272027</v>
      </c>
      <c r="U397" s="44">
        <f t="shared" si="105"/>
        <v>3.5340122652663233</v>
      </c>
      <c r="V397" s="44">
        <f t="shared" si="106"/>
        <v>653.73907419962904</v>
      </c>
      <c r="W397" s="44">
        <f t="shared" si="107"/>
        <v>735.96396941093258</v>
      </c>
      <c r="X397" s="44">
        <f t="shared" si="108"/>
        <v>1169.5933506489203</v>
      </c>
      <c r="Y397" s="44">
        <f t="shared" si="108"/>
        <v>1685.4476270982104</v>
      </c>
      <c r="Z397" s="44">
        <f t="shared" si="109"/>
        <v>0</v>
      </c>
      <c r="AA397" s="45">
        <f t="shared" si="111"/>
        <v>0</v>
      </c>
    </row>
    <row r="398" spans="2:27" x14ac:dyDescent="0.25">
      <c r="B398" s="2"/>
      <c r="F398" s="22">
        <v>395</v>
      </c>
      <c r="G398" s="44">
        <f t="shared" si="112"/>
        <v>1.2345437087569779</v>
      </c>
      <c r="H398" s="44">
        <f t="shared" si="113"/>
        <v>1.3297861640885758</v>
      </c>
      <c r="I398" s="44">
        <f t="shared" si="114"/>
        <v>2.295182679384276</v>
      </c>
      <c r="J398" s="44">
        <f t="shared" si="115"/>
        <v>3.3558216500115741</v>
      </c>
      <c r="K398" s="44">
        <f t="shared" si="116"/>
        <v>622.28666419840454</v>
      </c>
      <c r="L398" s="44">
        <f t="shared" si="117"/>
        <v>700.49555710447441</v>
      </c>
      <c r="M398" s="44">
        <f t="shared" si="118"/>
        <v>1113.4088657958584</v>
      </c>
      <c r="N398" s="44">
        <f t="shared" si="119"/>
        <v>1604.5310673933116</v>
      </c>
      <c r="O398" s="44">
        <f>SUM(IF(Calculator!$C$4&gt;=F398,G398,0),IF(Calculator!$C$5&gt;=F398,H398,0),IF(Calculator!$C$6&gt;=F398,I398,0),IF(Calculator!$C$7&gt;=F398,J398,0))</f>
        <v>0</v>
      </c>
      <c r="P398" s="44">
        <f t="shared" si="110"/>
        <v>0</v>
      </c>
      <c r="Q398" s="44">
        <f>IF(MAX(Calculator!$C$4:$C$7)&gt;=F398, Calculator!$C$11, 0)</f>
        <v>0</v>
      </c>
      <c r="R398" s="44">
        <f t="shared" si="103"/>
        <v>1.2995196934283979</v>
      </c>
      <c r="S398" s="44">
        <f t="shared" si="104"/>
        <v>1.3997749095669219</v>
      </c>
      <c r="T398" s="44">
        <f t="shared" si="105"/>
        <v>2.4159817677729221</v>
      </c>
      <c r="U398" s="44">
        <f t="shared" si="105"/>
        <v>3.5324438421174467</v>
      </c>
      <c r="V398" s="44">
        <f t="shared" si="106"/>
        <v>655.0385938930574</v>
      </c>
      <c r="W398" s="44">
        <f t="shared" si="107"/>
        <v>737.36374432049945</v>
      </c>
      <c r="X398" s="44">
        <f t="shared" si="108"/>
        <v>1172.0093324166933</v>
      </c>
      <c r="Y398" s="44">
        <f t="shared" si="108"/>
        <v>1688.980070940328</v>
      </c>
      <c r="Z398" s="44">
        <f t="shared" si="109"/>
        <v>0</v>
      </c>
      <c r="AA398" s="45">
        <f t="shared" si="111"/>
        <v>0</v>
      </c>
    </row>
    <row r="399" spans="2:27" x14ac:dyDescent="0.25">
      <c r="B399" s="2"/>
      <c r="F399" s="22">
        <v>396</v>
      </c>
      <c r="G399" s="44">
        <f t="shared" si="112"/>
        <v>1.2338571746613267</v>
      </c>
      <c r="H399" s="44">
        <f t="shared" si="113"/>
        <v>1.3289298117495194</v>
      </c>
      <c r="I399" s="44">
        <f t="shared" si="114"/>
        <v>2.2940966370065374</v>
      </c>
      <c r="J399" s="44">
        <f t="shared" si="115"/>
        <v>3.3543360993517481</v>
      </c>
      <c r="K399" s="44">
        <f t="shared" si="116"/>
        <v>623.52052137306589</v>
      </c>
      <c r="L399" s="44">
        <f t="shared" si="117"/>
        <v>701.82448691622392</v>
      </c>
      <c r="M399" s="44">
        <f t="shared" si="118"/>
        <v>1115.702962432865</v>
      </c>
      <c r="N399" s="44">
        <f t="shared" si="119"/>
        <v>1607.8854034926633</v>
      </c>
      <c r="O399" s="44">
        <f>SUM(IF(Calculator!$C$4&gt;=F399,G399,0),IF(Calculator!$C$5&gt;=F399,H399,0),IF(Calculator!$C$6&gt;=F399,I399,0),IF(Calculator!$C$7&gt;=F399,J399,0))</f>
        <v>0</v>
      </c>
      <c r="P399" s="44">
        <f t="shared" si="110"/>
        <v>0</v>
      </c>
      <c r="Q399" s="44">
        <f>IF(MAX(Calculator!$C$4:$C$7)&gt;=F399, Calculator!$C$11, 0)</f>
        <v>0</v>
      </c>
      <c r="R399" s="44">
        <f t="shared" si="103"/>
        <v>1.2987970259592914</v>
      </c>
      <c r="S399" s="44">
        <f t="shared" si="104"/>
        <v>1.3988734860521257</v>
      </c>
      <c r="T399" s="44">
        <f t="shared" si="105"/>
        <v>2.4148385652700397</v>
      </c>
      <c r="U399" s="44">
        <f t="shared" si="105"/>
        <v>3.5308801045807878</v>
      </c>
      <c r="V399" s="44">
        <f t="shared" si="106"/>
        <v>656.3373909190168</v>
      </c>
      <c r="W399" s="44">
        <f t="shared" si="107"/>
        <v>738.76261780655148</v>
      </c>
      <c r="X399" s="44">
        <f t="shared" si="108"/>
        <v>1174.4241709819632</v>
      </c>
      <c r="Y399" s="44">
        <f t="shared" si="108"/>
        <v>1692.5109510449088</v>
      </c>
      <c r="Z399" s="44">
        <f t="shared" si="109"/>
        <v>0</v>
      </c>
      <c r="AA399" s="45">
        <f t="shared" si="111"/>
        <v>0</v>
      </c>
    </row>
    <row r="400" spans="2:27" x14ac:dyDescent="0.25">
      <c r="B400" s="2"/>
      <c r="F400" s="22">
        <v>397</v>
      </c>
      <c r="G400" s="44">
        <f t="shared" si="112"/>
        <v>1.2331727523943388</v>
      </c>
      <c r="H400" s="44">
        <f t="shared" si="113"/>
        <v>1.3280761685790639</v>
      </c>
      <c r="I400" s="44">
        <f t="shared" si="114"/>
        <v>2.2930138639586666</v>
      </c>
      <c r="J400" s="44">
        <f t="shared" si="115"/>
        <v>3.3528549755229946</v>
      </c>
      <c r="K400" s="44">
        <f t="shared" si="116"/>
        <v>624.75369412546024</v>
      </c>
      <c r="L400" s="44">
        <f t="shared" si="117"/>
        <v>703.15256308480298</v>
      </c>
      <c r="M400" s="44">
        <f t="shared" si="118"/>
        <v>1117.9959762968238</v>
      </c>
      <c r="N400" s="44">
        <f t="shared" si="119"/>
        <v>1611.2382584681864</v>
      </c>
      <c r="O400" s="44">
        <f>SUM(IF(Calculator!$C$4&gt;=F400,G400,0),IF(Calculator!$C$5&gt;=F400,H400,0),IF(Calculator!$C$6&gt;=F400,I400,0),IF(Calculator!$C$7&gt;=F400,J400,0))</f>
        <v>0</v>
      </c>
      <c r="P400" s="44">
        <f t="shared" si="110"/>
        <v>0</v>
      </c>
      <c r="Q400" s="44">
        <f>IF(MAX(Calculator!$C$4:$C$7)&gt;=F400, Calculator!$C$11, 0)</f>
        <v>0</v>
      </c>
      <c r="R400" s="44">
        <f t="shared" si="103"/>
        <v>1.2980765814677251</v>
      </c>
      <c r="S400" s="44">
        <f t="shared" si="104"/>
        <v>1.3979749142937514</v>
      </c>
      <c r="T400" s="44">
        <f t="shared" si="105"/>
        <v>2.4136988041670175</v>
      </c>
      <c r="U400" s="44">
        <f t="shared" si="105"/>
        <v>3.5293210268663104</v>
      </c>
      <c r="V400" s="44">
        <f t="shared" si="106"/>
        <v>657.63546750048454</v>
      </c>
      <c r="W400" s="44">
        <f t="shared" si="107"/>
        <v>740.16059272084533</v>
      </c>
      <c r="X400" s="44">
        <f t="shared" si="108"/>
        <v>1176.8378697861303</v>
      </c>
      <c r="Y400" s="44">
        <f t="shared" si="108"/>
        <v>1696.0402720717752</v>
      </c>
      <c r="Z400" s="44">
        <f t="shared" si="109"/>
        <v>0</v>
      </c>
      <c r="AA400" s="45">
        <f t="shared" si="111"/>
        <v>0</v>
      </c>
    </row>
    <row r="401" spans="2:27" x14ac:dyDescent="0.25">
      <c r="B401" s="2"/>
      <c r="F401" s="22">
        <v>398</v>
      </c>
      <c r="G401" s="44">
        <f t="shared" si="112"/>
        <v>1.2324904301648982</v>
      </c>
      <c r="H401" s="44">
        <f t="shared" si="113"/>
        <v>1.3272252192146516</v>
      </c>
      <c r="I401" s="44">
        <f t="shared" si="114"/>
        <v>2.2919343421929259</v>
      </c>
      <c r="J401" s="44">
        <f t="shared" si="115"/>
        <v>3.3513782542209536</v>
      </c>
      <c r="K401" s="44">
        <f t="shared" si="116"/>
        <v>625.98618455562519</v>
      </c>
      <c r="L401" s="44">
        <f t="shared" si="117"/>
        <v>704.47978830401757</v>
      </c>
      <c r="M401" s="44">
        <f t="shared" si="118"/>
        <v>1120.2879106390167</v>
      </c>
      <c r="N401" s="44">
        <f t="shared" si="119"/>
        <v>1614.5896367224072</v>
      </c>
      <c r="O401" s="44">
        <f>SUM(IF(Calculator!$C$4&gt;=F401,G401,0),IF(Calculator!$C$5&gt;=F401,H401,0),IF(Calculator!$C$6&gt;=F401,I401,0),IF(Calculator!$C$7&gt;=F401,J401,0))</f>
        <v>0</v>
      </c>
      <c r="P401" s="44">
        <f t="shared" si="110"/>
        <v>0</v>
      </c>
      <c r="Q401" s="44">
        <f>IF(MAX(Calculator!$C$4:$C$7)&gt;=F401, Calculator!$C$11, 0)</f>
        <v>0</v>
      </c>
      <c r="R401" s="44">
        <f t="shared" si="103"/>
        <v>1.2973583475419983</v>
      </c>
      <c r="S401" s="44">
        <f t="shared" si="104"/>
        <v>1.3970791781206859</v>
      </c>
      <c r="T401" s="44">
        <f t="shared" si="105"/>
        <v>2.4125624654662379</v>
      </c>
      <c r="U401" s="44">
        <f t="shared" si="105"/>
        <v>3.5277665833904774</v>
      </c>
      <c r="V401" s="44">
        <f t="shared" si="106"/>
        <v>658.9328258480266</v>
      </c>
      <c r="W401" s="44">
        <f t="shared" si="107"/>
        <v>741.55767189896585</v>
      </c>
      <c r="X401" s="44">
        <f t="shared" si="108"/>
        <v>1179.2504322515965</v>
      </c>
      <c r="Y401" s="44">
        <f t="shared" si="108"/>
        <v>1699.5680386551655</v>
      </c>
      <c r="Z401" s="44">
        <f t="shared" si="109"/>
        <v>0</v>
      </c>
      <c r="AA401" s="45">
        <f t="shared" si="111"/>
        <v>0</v>
      </c>
    </row>
    <row r="402" spans="2:27" x14ac:dyDescent="0.25">
      <c r="B402" s="2"/>
      <c r="F402" s="22">
        <v>399</v>
      </c>
      <c r="G402" s="44">
        <f t="shared" si="112"/>
        <v>1.2318101962771373</v>
      </c>
      <c r="H402" s="44">
        <f t="shared" si="113"/>
        <v>1.3263769484191597</v>
      </c>
      <c r="I402" s="44">
        <f t="shared" si="114"/>
        <v>2.2908580538062564</v>
      </c>
      <c r="J402" s="44">
        <f t="shared" si="115"/>
        <v>3.3499059113353757</v>
      </c>
      <c r="K402" s="44">
        <f t="shared" si="116"/>
        <v>627.21799475190232</v>
      </c>
      <c r="L402" s="44">
        <f t="shared" si="117"/>
        <v>705.8061652524367</v>
      </c>
      <c r="M402" s="44">
        <f t="shared" si="118"/>
        <v>1122.5787686928229</v>
      </c>
      <c r="N402" s="44">
        <f t="shared" si="119"/>
        <v>1617.9395426337426</v>
      </c>
      <c r="O402" s="44">
        <f>SUM(IF(Calculator!$C$4&gt;=F402,G402,0),IF(Calculator!$C$5&gt;=F402,H402,0),IF(Calculator!$C$6&gt;=F402,I402,0),IF(Calculator!$C$7&gt;=F402,J402,0))</f>
        <v>0</v>
      </c>
      <c r="P402" s="44">
        <f t="shared" si="110"/>
        <v>0</v>
      </c>
      <c r="Q402" s="44">
        <f>IF(MAX(Calculator!$C$4:$C$7)&gt;=F402, Calculator!$C$11, 0)</f>
        <v>0</v>
      </c>
      <c r="R402" s="44">
        <f t="shared" si="103"/>
        <v>1.2966423118706709</v>
      </c>
      <c r="S402" s="44">
        <f t="shared" si="104"/>
        <v>1.3961862614938523</v>
      </c>
      <c r="T402" s="44">
        <f t="shared" si="105"/>
        <v>2.4114295303223754</v>
      </c>
      <c r="U402" s="44">
        <f t="shared" si="105"/>
        <v>3.5262167487740799</v>
      </c>
      <c r="V402" s="44">
        <f t="shared" si="106"/>
        <v>660.22946815989724</v>
      </c>
      <c r="W402" s="44">
        <f t="shared" si="107"/>
        <v>742.95385816045973</v>
      </c>
      <c r="X402" s="44">
        <f t="shared" si="108"/>
        <v>1181.661861781919</v>
      </c>
      <c r="Y402" s="44">
        <f t="shared" si="108"/>
        <v>1703.0942554039395</v>
      </c>
      <c r="Z402" s="44">
        <f t="shared" si="109"/>
        <v>0</v>
      </c>
      <c r="AA402" s="45">
        <f t="shared" si="111"/>
        <v>0</v>
      </c>
    </row>
    <row r="403" spans="2:27" x14ac:dyDescent="0.25">
      <c r="B403" s="2"/>
      <c r="F403" s="22">
        <v>400</v>
      </c>
      <c r="G403" s="44">
        <f t="shared" si="112"/>
        <v>1.2311320391294336</v>
      </c>
      <c r="H403" s="44">
        <f t="shared" si="113"/>
        <v>1.3255313410795657</v>
      </c>
      <c r="I403" s="44">
        <f t="shared" si="114"/>
        <v>2.2897849810387618</v>
      </c>
      <c r="J403" s="44">
        <f t="shared" si="115"/>
        <v>3.3484379229480901</v>
      </c>
      <c r="K403" s="44">
        <f t="shared" si="116"/>
        <v>628.44912679103174</v>
      </c>
      <c r="L403" s="44">
        <f t="shared" si="117"/>
        <v>707.13169659351627</v>
      </c>
      <c r="M403" s="44">
        <f t="shared" si="118"/>
        <v>1124.8685536738617</v>
      </c>
      <c r="N403" s="44">
        <f t="shared" si="119"/>
        <v>1621.2879805566906</v>
      </c>
      <c r="O403" s="44">
        <f>SUM(IF(Calculator!$C$4&gt;=F403,G403,0),IF(Calculator!$C$5&gt;=F403,H403,0),IF(Calculator!$C$6&gt;=F403,I403,0),IF(Calculator!$C$7&gt;=F403,J403,0))</f>
        <v>0</v>
      </c>
      <c r="P403" s="44">
        <f t="shared" si="110"/>
        <v>0</v>
      </c>
      <c r="Q403" s="44">
        <f>IF(MAX(Calculator!$C$4:$C$7)&gt;=F403, Calculator!$C$11, 0)</f>
        <v>0</v>
      </c>
      <c r="R403" s="44">
        <f t="shared" si="103"/>
        <v>1.295928462241509</v>
      </c>
      <c r="S403" s="44">
        <f t="shared" si="104"/>
        <v>1.3952961485048061</v>
      </c>
      <c r="T403" s="44">
        <f t="shared" si="105"/>
        <v>2.410299980040802</v>
      </c>
      <c r="U403" s="44">
        <f t="shared" si="105"/>
        <v>3.524671497840095</v>
      </c>
      <c r="V403" s="44">
        <f t="shared" si="106"/>
        <v>661.52539662213871</v>
      </c>
      <c r="W403" s="44">
        <f t="shared" si="107"/>
        <v>744.34915430896456</v>
      </c>
      <c r="X403" s="44">
        <f t="shared" si="108"/>
        <v>1184.0721617619597</v>
      </c>
      <c r="Y403" s="44">
        <f t="shared" si="108"/>
        <v>1706.6189269017798</v>
      </c>
      <c r="Z403" s="44">
        <f t="shared" si="109"/>
        <v>0</v>
      </c>
      <c r="AA403" s="45">
        <f t="shared" si="111"/>
        <v>0</v>
      </c>
    </row>
    <row r="404" spans="2:27" x14ac:dyDescent="0.25">
      <c r="B404" s="2"/>
      <c r="F404" s="22">
        <v>401</v>
      </c>
      <c r="G404" s="44">
        <f t="shared" si="112"/>
        <v>1.2304559472134144</v>
      </c>
      <c r="H404" s="44">
        <f t="shared" si="113"/>
        <v>1.3246883822056277</v>
      </c>
      <c r="I404" s="44">
        <f t="shared" si="114"/>
        <v>2.2887151062722086</v>
      </c>
      <c r="J404" s="44">
        <f t="shared" si="115"/>
        <v>3.3469742653310028</v>
      </c>
      <c r="K404" s="44">
        <f t="shared" si="116"/>
        <v>629.67958273824513</v>
      </c>
      <c r="L404" s="44">
        <f t="shared" si="117"/>
        <v>708.4563849757219</v>
      </c>
      <c r="M404" s="44">
        <f t="shared" si="118"/>
        <v>1127.157268780134</v>
      </c>
      <c r="N404" s="44">
        <f t="shared" si="119"/>
        <v>1624.6349548220217</v>
      </c>
      <c r="O404" s="44">
        <f>SUM(IF(Calculator!$C$4&gt;=F404,G404,0),IF(Calculator!$C$5&gt;=F404,H404,0),IF(Calculator!$C$6&gt;=F404,I404,0),IF(Calculator!$C$7&gt;=F404,J404,0))</f>
        <v>0</v>
      </c>
      <c r="P404" s="44">
        <f t="shared" si="110"/>
        <v>0</v>
      </c>
      <c r="Q404" s="44">
        <f>IF(MAX(Calculator!$C$4:$C$7)&gt;=F404, Calculator!$C$11, 0)</f>
        <v>0</v>
      </c>
      <c r="R404" s="44">
        <f t="shared" si="103"/>
        <v>1.2952167865404363</v>
      </c>
      <c r="S404" s="44">
        <f t="shared" si="104"/>
        <v>1.394408823374345</v>
      </c>
      <c r="T404" s="44">
        <f t="shared" si="105"/>
        <v>2.4091737960760091</v>
      </c>
      <c r="U404" s="44">
        <f t="shared" si="105"/>
        <v>3.523130805611582</v>
      </c>
      <c r="V404" s="44">
        <f t="shared" si="106"/>
        <v>662.82061340867915</v>
      </c>
      <c r="W404" s="44">
        <f t="shared" si="107"/>
        <v>745.74356313233886</v>
      </c>
      <c r="X404" s="44">
        <f t="shared" si="108"/>
        <v>1186.4813355580359</v>
      </c>
      <c r="Y404" s="44">
        <f t="shared" si="108"/>
        <v>1710.1420577073914</v>
      </c>
      <c r="Z404" s="44">
        <f t="shared" si="109"/>
        <v>0</v>
      </c>
      <c r="AA404" s="45">
        <f t="shared" si="111"/>
        <v>0</v>
      </c>
    </row>
    <row r="405" spans="2:27" x14ac:dyDescent="0.25">
      <c r="B405" s="2"/>
      <c r="F405" s="22">
        <v>402</v>
      </c>
      <c r="G405" s="44">
        <f t="shared" si="112"/>
        <v>1.2297819091129791</v>
      </c>
      <c r="H405" s="44">
        <f t="shared" si="113"/>
        <v>1.3238480569285846</v>
      </c>
      <c r="I405" s="44">
        <f t="shared" si="114"/>
        <v>2.2876484120285472</v>
      </c>
      <c r="J405" s="44">
        <f t="shared" si="115"/>
        <v>3.3455149149441152</v>
      </c>
      <c r="K405" s="44">
        <f t="shared" si="116"/>
        <v>630.90936464735807</v>
      </c>
      <c r="L405" s="44">
        <f t="shared" si="117"/>
        <v>709.78023303265047</v>
      </c>
      <c r="M405" s="44">
        <f t="shared" si="118"/>
        <v>1129.4449171921626</v>
      </c>
      <c r="N405" s="44">
        <f t="shared" si="119"/>
        <v>1627.9804697369657</v>
      </c>
      <c r="O405" s="44">
        <f>SUM(IF(Calculator!$C$4&gt;=F405,G405,0),IF(Calculator!$C$5&gt;=F405,H405,0),IF(Calculator!$C$6&gt;=F405,I405,0),IF(Calculator!$C$7&gt;=F405,J405,0))</f>
        <v>0</v>
      </c>
      <c r="P405" s="44">
        <f t="shared" si="110"/>
        <v>0</v>
      </c>
      <c r="Q405" s="44">
        <f>IF(MAX(Calculator!$C$4:$C$7)&gt;=F405, Calculator!$C$11, 0)</f>
        <v>0</v>
      </c>
      <c r="R405" s="44">
        <f t="shared" si="103"/>
        <v>1.2945072727505045</v>
      </c>
      <c r="S405" s="44">
        <f t="shared" si="104"/>
        <v>1.3935242704511419</v>
      </c>
      <c r="T405" s="44">
        <f t="shared" si="105"/>
        <v>2.4080509600300499</v>
      </c>
      <c r="U405" s="44">
        <f t="shared" si="105"/>
        <v>3.5215946473095951</v>
      </c>
      <c r="V405" s="44">
        <f t="shared" si="106"/>
        <v>664.11512068142963</v>
      </c>
      <c r="W405" s="44">
        <f t="shared" si="107"/>
        <v>747.13708740279003</v>
      </c>
      <c r="X405" s="44">
        <f t="shared" si="108"/>
        <v>1188.889386518066</v>
      </c>
      <c r="Y405" s="44">
        <f t="shared" si="108"/>
        <v>1713.6636523547008</v>
      </c>
      <c r="Z405" s="44">
        <f t="shared" si="109"/>
        <v>0</v>
      </c>
      <c r="AA405" s="45">
        <f t="shared" si="111"/>
        <v>0</v>
      </c>
    </row>
    <row r="406" spans="2:27" x14ac:dyDescent="0.25">
      <c r="B406" s="2"/>
      <c r="F406" s="22">
        <v>403</v>
      </c>
      <c r="G406" s="44">
        <f t="shared" si="112"/>
        <v>1.2291099135033308</v>
      </c>
      <c r="H406" s="44">
        <f t="shared" si="113"/>
        <v>1.3230103504998727</v>
      </c>
      <c r="I406" s="44">
        <f t="shared" si="114"/>
        <v>2.2865848809684461</v>
      </c>
      <c r="J406" s="44">
        <f t="shared" si="115"/>
        <v>3.3440598484335613</v>
      </c>
      <c r="K406" s="44">
        <f t="shared" si="116"/>
        <v>632.13847456086137</v>
      </c>
      <c r="L406" s="44">
        <f t="shared" si="117"/>
        <v>711.10324338315036</v>
      </c>
      <c r="M406" s="44">
        <f t="shared" si="118"/>
        <v>1131.731502073131</v>
      </c>
      <c r="N406" s="44">
        <f t="shared" si="119"/>
        <v>1631.3245295853992</v>
      </c>
      <c r="O406" s="44">
        <f>SUM(IF(Calculator!$C$4&gt;=F406,G406,0),IF(Calculator!$C$5&gt;=F406,H406,0),IF(Calculator!$C$6&gt;=F406,I406,0),IF(Calculator!$C$7&gt;=F406,J406,0))</f>
        <v>0</v>
      </c>
      <c r="P406" s="44">
        <f t="shared" si="110"/>
        <v>0</v>
      </c>
      <c r="Q406" s="44">
        <f>IF(MAX(Calculator!$C$4:$C$7)&gt;=F406, Calculator!$C$11, 0)</f>
        <v>0</v>
      </c>
      <c r="R406" s="44">
        <f t="shared" si="103"/>
        <v>1.2937999089508745</v>
      </c>
      <c r="S406" s="44">
        <f t="shared" si="104"/>
        <v>1.3926424742103924</v>
      </c>
      <c r="T406" s="44">
        <f t="shared" si="105"/>
        <v>2.406931453650996</v>
      </c>
      <c r="U406" s="44">
        <f t="shared" si="105"/>
        <v>3.5200629983511171</v>
      </c>
      <c r="V406" s="44">
        <f t="shared" si="106"/>
        <v>665.40892059038038</v>
      </c>
      <c r="W406" s="44">
        <f t="shared" si="107"/>
        <v>748.52972987700036</v>
      </c>
      <c r="X406" s="44">
        <f t="shared" si="108"/>
        <v>1191.2963179717169</v>
      </c>
      <c r="Y406" s="44">
        <f t="shared" si="108"/>
        <v>1717.1837153530519</v>
      </c>
      <c r="Z406" s="44">
        <f t="shared" si="109"/>
        <v>0</v>
      </c>
      <c r="AA406" s="45">
        <f t="shared" si="111"/>
        <v>0</v>
      </c>
    </row>
    <row r="407" spans="2:27" x14ac:dyDescent="0.25">
      <c r="B407" s="2"/>
      <c r="F407" s="22">
        <v>404</v>
      </c>
      <c r="G407" s="44">
        <f t="shared" si="112"/>
        <v>1.2284399491500213</v>
      </c>
      <c r="H407" s="44">
        <f t="shared" si="113"/>
        <v>1.3221752482898568</v>
      </c>
      <c r="I407" s="44">
        <f t="shared" si="114"/>
        <v>2.2855244958898573</v>
      </c>
      <c r="J407" s="44">
        <f t="shared" si="115"/>
        <v>3.3426090426296931</v>
      </c>
      <c r="K407" s="44">
        <f t="shared" si="116"/>
        <v>633.36691451001138</v>
      </c>
      <c r="L407" s="44">
        <f t="shared" si="117"/>
        <v>712.42541863144027</v>
      </c>
      <c r="M407" s="44">
        <f t="shared" si="118"/>
        <v>1134.0170265690208</v>
      </c>
      <c r="N407" s="44">
        <f t="shared" si="119"/>
        <v>1634.6671386280289</v>
      </c>
      <c r="O407" s="44">
        <f>SUM(IF(Calculator!$C$4&gt;=F407,G407,0),IF(Calculator!$C$5&gt;=F407,H407,0),IF(Calculator!$C$6&gt;=F407,I407,0),IF(Calculator!$C$7&gt;=F407,J407,0))</f>
        <v>0</v>
      </c>
      <c r="P407" s="44">
        <f t="shared" si="110"/>
        <v>0</v>
      </c>
      <c r="Q407" s="44">
        <f>IF(MAX(Calculator!$C$4:$C$7)&gt;=F407, Calculator!$C$11, 0)</f>
        <v>0</v>
      </c>
      <c r="R407" s="44">
        <f t="shared" si="103"/>
        <v>1.2930946833158119</v>
      </c>
      <c r="S407" s="44">
        <f t="shared" si="104"/>
        <v>1.3917634192524808</v>
      </c>
      <c r="T407" s="44">
        <f t="shared" si="105"/>
        <v>2.4058152588314288</v>
      </c>
      <c r="U407" s="44">
        <f t="shared" si="105"/>
        <v>3.5185358343470456</v>
      </c>
      <c r="V407" s="44">
        <f t="shared" si="106"/>
        <v>666.70201527369625</v>
      </c>
      <c r="W407" s="44">
        <f t="shared" si="107"/>
        <v>749.92149329625295</v>
      </c>
      <c r="X407" s="44">
        <f t="shared" si="108"/>
        <v>1193.7021332305483</v>
      </c>
      <c r="Y407" s="44">
        <f t="shared" si="108"/>
        <v>1720.7022511873988</v>
      </c>
      <c r="Z407" s="44">
        <f t="shared" si="109"/>
        <v>0</v>
      </c>
      <c r="AA407" s="45">
        <f t="shared" si="111"/>
        <v>0</v>
      </c>
    </row>
    <row r="408" spans="2:27" x14ac:dyDescent="0.25">
      <c r="B408" s="2"/>
      <c r="F408" s="22">
        <v>405</v>
      </c>
      <c r="G408" s="44">
        <f t="shared" si="112"/>
        <v>1.2277720049080112</v>
      </c>
      <c r="H408" s="44">
        <f t="shared" si="113"/>
        <v>1.321342735786583</v>
      </c>
      <c r="I408" s="44">
        <f t="shared" si="114"/>
        <v>2.2844672397265868</v>
      </c>
      <c r="J408" s="44">
        <f t="shared" si="115"/>
        <v>3.3411624745451625</v>
      </c>
      <c r="K408" s="44">
        <f t="shared" si="116"/>
        <v>634.59468651491943</v>
      </c>
      <c r="L408" s="44">
        <f t="shared" si="117"/>
        <v>713.7467613672269</v>
      </c>
      <c r="M408" s="44">
        <f t="shared" si="118"/>
        <v>1136.3014938087474</v>
      </c>
      <c r="N408" s="44">
        <f t="shared" si="119"/>
        <v>1638.008301102574</v>
      </c>
      <c r="O408" s="44">
        <f>SUM(IF(Calculator!$C$4&gt;=F408,G408,0),IF(Calculator!$C$5&gt;=F408,H408,0),IF(Calculator!$C$6&gt;=F408,I408,0),IF(Calculator!$C$7&gt;=F408,J408,0))</f>
        <v>0</v>
      </c>
      <c r="P408" s="44">
        <f t="shared" si="110"/>
        <v>0</v>
      </c>
      <c r="Q408" s="44">
        <f>IF(MAX(Calculator!$C$4:$C$7)&gt;=F408, Calculator!$C$11, 0)</f>
        <v>0</v>
      </c>
      <c r="R408" s="44">
        <f t="shared" si="103"/>
        <v>1.2923915841136961</v>
      </c>
      <c r="S408" s="44">
        <f t="shared" si="104"/>
        <v>1.3908870903016664</v>
      </c>
      <c r="T408" s="44">
        <f t="shared" si="105"/>
        <v>2.4047023576069337</v>
      </c>
      <c r="U408" s="44">
        <f t="shared" si="105"/>
        <v>3.5170131311001711</v>
      </c>
      <c r="V408" s="44">
        <f t="shared" si="106"/>
        <v>667.99440685780996</v>
      </c>
      <c r="W408" s="44">
        <f t="shared" si="107"/>
        <v>751.31238038655465</v>
      </c>
      <c r="X408" s="44">
        <f t="shared" si="108"/>
        <v>1196.1068355881553</v>
      </c>
      <c r="Y408" s="44">
        <f t="shared" si="108"/>
        <v>1724.219264318499</v>
      </c>
      <c r="Z408" s="44">
        <f t="shared" si="109"/>
        <v>0</v>
      </c>
      <c r="AA408" s="45">
        <f t="shared" si="111"/>
        <v>0</v>
      </c>
    </row>
    <row r="409" spans="2:27" x14ac:dyDescent="0.25">
      <c r="B409" s="2"/>
      <c r="F409" s="22">
        <v>406</v>
      </c>
      <c r="G409" s="44">
        <f t="shared" si="112"/>
        <v>1.2271060697207357</v>
      </c>
      <c r="H409" s="44">
        <f t="shared" si="113"/>
        <v>1.3205127985945395</v>
      </c>
      <c r="I409" s="44">
        <f t="shared" si="114"/>
        <v>2.2834130955468899</v>
      </c>
      <c r="J409" s="44">
        <f t="shared" si="115"/>
        <v>3.3397201213730439</v>
      </c>
      <c r="K409" s="44">
        <f t="shared" si="116"/>
        <v>635.82179258464021</v>
      </c>
      <c r="L409" s="44">
        <f t="shared" si="117"/>
        <v>715.06727416582146</v>
      </c>
      <c r="M409" s="44">
        <f t="shared" si="118"/>
        <v>1138.5849069042943</v>
      </c>
      <c r="N409" s="44">
        <f t="shared" si="119"/>
        <v>1641.3480212239472</v>
      </c>
      <c r="O409" s="44">
        <f>SUM(IF(Calculator!$C$4&gt;=F409,G409,0),IF(Calculator!$C$5&gt;=F409,H409,0),IF(Calculator!$C$6&gt;=F409,I409,0),IF(Calculator!$C$7&gt;=F409,J409,0))</f>
        <v>0</v>
      </c>
      <c r="P409" s="44">
        <f t="shared" si="110"/>
        <v>0</v>
      </c>
      <c r="Q409" s="44">
        <f>IF(MAX(Calculator!$C$4:$C$7)&gt;=F409, Calculator!$C$11, 0)</f>
        <v>0</v>
      </c>
      <c r="R409" s="44">
        <f t="shared" si="103"/>
        <v>1.2916905997060375</v>
      </c>
      <c r="S409" s="44">
        <f t="shared" si="104"/>
        <v>1.3900134722047786</v>
      </c>
      <c r="T409" s="44">
        <f t="shared" si="105"/>
        <v>2.4035927321546211</v>
      </c>
      <c r="U409" s="44">
        <f t="shared" si="105"/>
        <v>3.515494864603204</v>
      </c>
      <c r="V409" s="44">
        <f t="shared" si="106"/>
        <v>669.28609745751601</v>
      </c>
      <c r="W409" s="44">
        <f t="shared" si="107"/>
        <v>752.70239385875948</v>
      </c>
      <c r="X409" s="44">
        <f t="shared" si="108"/>
        <v>1198.5104283203098</v>
      </c>
      <c r="Y409" s="44">
        <f t="shared" si="108"/>
        <v>1727.7347591831024</v>
      </c>
      <c r="Z409" s="44">
        <f t="shared" si="109"/>
        <v>0</v>
      </c>
      <c r="AA409" s="45">
        <f t="shared" si="111"/>
        <v>0</v>
      </c>
    </row>
    <row r="410" spans="2:27" x14ac:dyDescent="0.25">
      <c r="B410" s="2"/>
      <c r="F410" s="22">
        <v>407</v>
      </c>
      <c r="G410" s="44">
        <f t="shared" si="112"/>
        <v>1.2264421326191903</v>
      </c>
      <c r="H410" s="44">
        <f t="shared" si="113"/>
        <v>1.3196854224334444</v>
      </c>
      <c r="I410" s="44">
        <f t="shared" si="114"/>
        <v>2.2823620465520875</v>
      </c>
      <c r="J410" s="44">
        <f t="shared" si="115"/>
        <v>3.3382819604849847</v>
      </c>
      <c r="K410" s="44">
        <f t="shared" si="116"/>
        <v>637.04823471725945</v>
      </c>
      <c r="L410" s="44">
        <f t="shared" si="117"/>
        <v>716.38695958825485</v>
      </c>
      <c r="M410" s="44">
        <f t="shared" si="118"/>
        <v>1140.8672689508464</v>
      </c>
      <c r="N410" s="44">
        <f t="shared" si="119"/>
        <v>1644.6863031844321</v>
      </c>
      <c r="O410" s="44">
        <f>SUM(IF(Calculator!$C$4&gt;=F410,G410,0),IF(Calculator!$C$5&gt;=F410,H410,0),IF(Calculator!$C$6&gt;=F410,I410,0),IF(Calculator!$C$7&gt;=F410,J410,0))</f>
        <v>0</v>
      </c>
      <c r="P410" s="44">
        <f t="shared" si="110"/>
        <v>0</v>
      </c>
      <c r="Q410" s="44">
        <f>IF(MAX(Calculator!$C$4:$C$7)&gt;=F410, Calculator!$C$11, 0)</f>
        <v>0</v>
      </c>
      <c r="R410" s="44">
        <f t="shared" si="103"/>
        <v>1.2909917185465163</v>
      </c>
      <c r="S410" s="44">
        <f t="shared" si="104"/>
        <v>1.3891425499299417</v>
      </c>
      <c r="T410" s="44">
        <f t="shared" si="105"/>
        <v>2.4024863647916712</v>
      </c>
      <c r="U410" s="44">
        <f t="shared" si="105"/>
        <v>3.5139810110368264</v>
      </c>
      <c r="V410" s="44">
        <f t="shared" si="106"/>
        <v>670.5770891760626</v>
      </c>
      <c r="W410" s="44">
        <f t="shared" si="107"/>
        <v>754.09153640868931</v>
      </c>
      <c r="X410" s="44">
        <f t="shared" si="108"/>
        <v>1200.9129146851017</v>
      </c>
      <c r="Y410" s="44">
        <f t="shared" si="108"/>
        <v>1731.2487401941391</v>
      </c>
      <c r="Z410" s="44">
        <f t="shared" si="109"/>
        <v>0</v>
      </c>
      <c r="AA410" s="45">
        <f t="shared" si="111"/>
        <v>0</v>
      </c>
    </row>
    <row r="411" spans="2:27" x14ac:dyDescent="0.25">
      <c r="B411" s="2"/>
      <c r="F411" s="22">
        <v>408</v>
      </c>
      <c r="G411" s="44">
        <f t="shared" si="112"/>
        <v>1.2257801827210213</v>
      </c>
      <c r="H411" s="44">
        <f t="shared" si="113"/>
        <v>1.3188605931370356</v>
      </c>
      <c r="I411" s="44">
        <f t="shared" si="114"/>
        <v>2.2813140760751924</v>
      </c>
      <c r="J411" s="44">
        <f t="shared" si="115"/>
        <v>3.3368479694293636</v>
      </c>
      <c r="K411" s="44">
        <f t="shared" si="116"/>
        <v>638.27401489998044</v>
      </c>
      <c r="L411" s="44">
        <f t="shared" si="117"/>
        <v>717.70582018139191</v>
      </c>
      <c r="M411" s="44">
        <f t="shared" si="118"/>
        <v>1143.1485830269216</v>
      </c>
      <c r="N411" s="44">
        <f t="shared" si="119"/>
        <v>1648.0231511538614</v>
      </c>
      <c r="O411" s="44">
        <f>SUM(IF(Calculator!$C$4&gt;=F411,G411,0),IF(Calculator!$C$5&gt;=F411,H411,0),IF(Calculator!$C$6&gt;=F411,I411,0),IF(Calculator!$C$7&gt;=F411,J411,0))</f>
        <v>0</v>
      </c>
      <c r="P411" s="44">
        <f t="shared" si="110"/>
        <v>0</v>
      </c>
      <c r="Q411" s="44">
        <f>IF(MAX(Calculator!$C$4:$C$7)&gt;=F411, Calculator!$C$11, 0)</f>
        <v>0</v>
      </c>
      <c r="R411" s="44">
        <f t="shared" si="103"/>
        <v>1.2902949291800225</v>
      </c>
      <c r="S411" s="44">
        <f t="shared" si="104"/>
        <v>1.3882743085653007</v>
      </c>
      <c r="T411" s="44">
        <f t="shared" si="105"/>
        <v>2.4013832379738869</v>
      </c>
      <c r="U411" s="44">
        <f t="shared" si="105"/>
        <v>3.5124715467677512</v>
      </c>
      <c r="V411" s="44">
        <f t="shared" si="106"/>
        <v>671.86738410524265</v>
      </c>
      <c r="W411" s="44">
        <f t="shared" si="107"/>
        <v>755.47981071725474</v>
      </c>
      <c r="X411" s="44">
        <f t="shared" si="108"/>
        <v>1203.3142979230754</v>
      </c>
      <c r="Y411" s="44">
        <f t="shared" si="108"/>
        <v>1734.7612117409067</v>
      </c>
      <c r="Z411" s="44">
        <f t="shared" si="109"/>
        <v>0</v>
      </c>
      <c r="AA411" s="45">
        <f t="shared" si="111"/>
        <v>0</v>
      </c>
    </row>
    <row r="412" spans="2:27" x14ac:dyDescent="0.25">
      <c r="B412" s="2"/>
      <c r="F412" s="22">
        <v>409</v>
      </c>
      <c r="G412" s="44">
        <f t="shared" si="112"/>
        <v>1.2251202092296336</v>
      </c>
      <c r="H412" s="44">
        <f t="shared" si="113"/>
        <v>1.3180382966518904</v>
      </c>
      <c r="I412" s="44">
        <f t="shared" si="114"/>
        <v>2.2802691675795579</v>
      </c>
      <c r="J412" s="44">
        <f t="shared" si="115"/>
        <v>3.3354181259294822</v>
      </c>
      <c r="K412" s="44">
        <f t="shared" si="116"/>
        <v>639.4991351092101</v>
      </c>
      <c r="L412" s="44">
        <f t="shared" si="117"/>
        <v>719.02385847804385</v>
      </c>
      <c r="M412" s="44">
        <f t="shared" si="118"/>
        <v>1145.4288521945011</v>
      </c>
      <c r="N412" s="44">
        <f t="shared" si="119"/>
        <v>1651.3585692797908</v>
      </c>
      <c r="O412" s="44">
        <f>SUM(IF(Calculator!$C$4&gt;=F412,G412,0),IF(Calculator!$C$5&gt;=F412,H412,0),IF(Calculator!$C$6&gt;=F412,I412,0),IF(Calculator!$C$7&gt;=F412,J412,0))</f>
        <v>0</v>
      </c>
      <c r="P412" s="44">
        <f t="shared" si="110"/>
        <v>0</v>
      </c>
      <c r="Q412" s="44">
        <f>IF(MAX(Calculator!$C$4:$C$7)&gt;=F412, Calculator!$C$11, 0)</f>
        <v>0</v>
      </c>
      <c r="R412" s="44">
        <f t="shared" si="103"/>
        <v>1.2896002202417196</v>
      </c>
      <c r="S412" s="44">
        <f t="shared" si="104"/>
        <v>1.3874087333177794</v>
      </c>
      <c r="T412" s="44">
        <f t="shared" si="105"/>
        <v>2.4002833342942718</v>
      </c>
      <c r="U412" s="44">
        <f t="shared" si="105"/>
        <v>3.5109664483468235</v>
      </c>
      <c r="V412" s="44">
        <f t="shared" si="106"/>
        <v>673.15698432548436</v>
      </c>
      <c r="W412" s="44">
        <f t="shared" si="107"/>
        <v>756.86721945057252</v>
      </c>
      <c r="X412" s="44">
        <f t="shared" si="108"/>
        <v>1205.7145812573697</v>
      </c>
      <c r="Y412" s="44">
        <f t="shared" si="108"/>
        <v>1738.2721781892535</v>
      </c>
      <c r="Z412" s="44">
        <f t="shared" si="109"/>
        <v>0</v>
      </c>
      <c r="AA412" s="45">
        <f t="shared" si="111"/>
        <v>0</v>
      </c>
    </row>
    <row r="413" spans="2:27" x14ac:dyDescent="0.25">
      <c r="B413" s="2"/>
      <c r="F413" s="22">
        <v>410</v>
      </c>
      <c r="G413" s="44">
        <f t="shared" si="112"/>
        <v>1.2244622014333044</v>
      </c>
      <c r="H413" s="44">
        <f t="shared" si="113"/>
        <v>1.3172185190362502</v>
      </c>
      <c r="I413" s="44">
        <f t="shared" si="114"/>
        <v>2.2792273046575442</v>
      </c>
      <c r="J413" s="44">
        <f t="shared" si="115"/>
        <v>3.3339924078817837</v>
      </c>
      <c r="K413" s="44">
        <f t="shared" si="116"/>
        <v>640.72359731064341</v>
      </c>
      <c r="L413" s="44">
        <f t="shared" si="117"/>
        <v>720.34107699708011</v>
      </c>
      <c r="M413" s="44">
        <f t="shared" si="118"/>
        <v>1147.7080794991587</v>
      </c>
      <c r="N413" s="44">
        <f t="shared" si="119"/>
        <v>1654.6925616876727</v>
      </c>
      <c r="O413" s="44">
        <f>SUM(IF(Calculator!$C$4&gt;=F413,G413,0),IF(Calculator!$C$5&gt;=F413,H413,0),IF(Calculator!$C$6&gt;=F413,I413,0),IF(Calculator!$C$7&gt;=F413,J413,0))</f>
        <v>0</v>
      </c>
      <c r="P413" s="44">
        <f t="shared" si="110"/>
        <v>0</v>
      </c>
      <c r="Q413" s="44">
        <f>IF(MAX(Calculator!$C$4:$C$7)&gt;=F413, Calculator!$C$11, 0)</f>
        <v>0</v>
      </c>
      <c r="R413" s="44">
        <f t="shared" si="103"/>
        <v>1.2889075804561099</v>
      </c>
      <c r="S413" s="44">
        <f t="shared" si="104"/>
        <v>1.3865458095118424</v>
      </c>
      <c r="T413" s="44">
        <f t="shared" si="105"/>
        <v>2.3991866364816254</v>
      </c>
      <c r="U413" s="44">
        <f t="shared" si="105"/>
        <v>3.509465692507141</v>
      </c>
      <c r="V413" s="44">
        <f t="shared" si="106"/>
        <v>674.44589190594047</v>
      </c>
      <c r="W413" s="44">
        <f t="shared" si="107"/>
        <v>758.25376526008438</v>
      </c>
      <c r="X413" s="44">
        <f t="shared" si="108"/>
        <v>1208.1137678938512</v>
      </c>
      <c r="Y413" s="44">
        <f t="shared" si="108"/>
        <v>1741.7816438817608</v>
      </c>
      <c r="Z413" s="44">
        <f t="shared" si="109"/>
        <v>0</v>
      </c>
      <c r="AA413" s="45">
        <f t="shared" si="111"/>
        <v>0</v>
      </c>
    </row>
    <row r="414" spans="2:27" x14ac:dyDescent="0.25">
      <c r="B414" s="2"/>
      <c r="F414" s="22">
        <v>411</v>
      </c>
      <c r="G414" s="44">
        <f t="shared" si="112"/>
        <v>1.2238061487043137</v>
      </c>
      <c r="H414" s="44">
        <f t="shared" si="113"/>
        <v>1.3164012464588626</v>
      </c>
      <c r="I414" s="44">
        <f t="shared" si="114"/>
        <v>2.2781884710292006</v>
      </c>
      <c r="J414" s="44">
        <f t="shared" si="115"/>
        <v>3.3325707933540878</v>
      </c>
      <c r="K414" s="44">
        <f t="shared" si="116"/>
        <v>641.9474034593477</v>
      </c>
      <c r="L414" s="44">
        <f t="shared" si="117"/>
        <v>721.657478243539</v>
      </c>
      <c r="M414" s="44">
        <f t="shared" si="118"/>
        <v>1149.9862679701878</v>
      </c>
      <c r="N414" s="44">
        <f t="shared" si="119"/>
        <v>1658.0251324810267</v>
      </c>
      <c r="O414" s="44">
        <f>SUM(IF(Calculator!$C$4&gt;=F414,G414,0),IF(Calculator!$C$5&gt;=F414,H414,0),IF(Calculator!$C$6&gt;=F414,I414,0),IF(Calculator!$C$7&gt;=F414,J414,0))</f>
        <v>0</v>
      </c>
      <c r="P414" s="44">
        <f t="shared" si="110"/>
        <v>0</v>
      </c>
      <c r="Q414" s="44">
        <f>IF(MAX(Calculator!$C$4:$C$7)&gt;=F414, Calculator!$C$11, 0)</f>
        <v>0</v>
      </c>
      <c r="R414" s="44">
        <f t="shared" si="103"/>
        <v>1.2882169986361198</v>
      </c>
      <c r="S414" s="44">
        <f t="shared" si="104"/>
        <v>1.3856855225882765</v>
      </c>
      <c r="T414" s="44">
        <f t="shared" si="105"/>
        <v>2.3980931273991586</v>
      </c>
      <c r="U414" s="44">
        <f t="shared" si="105"/>
        <v>3.5079692561621978</v>
      </c>
      <c r="V414" s="44">
        <f t="shared" si="106"/>
        <v>675.7341089045766</v>
      </c>
      <c r="W414" s="44">
        <f t="shared" si="107"/>
        <v>759.63945078267272</v>
      </c>
      <c r="X414" s="44">
        <f t="shared" si="108"/>
        <v>1210.5118610212503</v>
      </c>
      <c r="Y414" s="44">
        <f t="shared" si="108"/>
        <v>1745.289613137923</v>
      </c>
      <c r="Z414" s="44">
        <f t="shared" si="109"/>
        <v>0</v>
      </c>
      <c r="AA414" s="45">
        <f t="shared" si="111"/>
        <v>0</v>
      </c>
    </row>
    <row r="415" spans="2:27" x14ac:dyDescent="0.25">
      <c r="B415" s="2"/>
      <c r="F415" s="22">
        <v>412</v>
      </c>
      <c r="G415" s="44">
        <f t="shared" si="112"/>
        <v>1.2231520404980796</v>
      </c>
      <c r="H415" s="44">
        <f t="shared" si="113"/>
        <v>1.3155864651978402</v>
      </c>
      <c r="I415" s="44">
        <f t="shared" si="114"/>
        <v>2.2771526505409581</v>
      </c>
      <c r="J415" s="44">
        <f t="shared" si="115"/>
        <v>3.3311532605838368</v>
      </c>
      <c r="K415" s="44">
        <f t="shared" si="116"/>
        <v>643.17055549984582</v>
      </c>
      <c r="L415" s="44">
        <f t="shared" si="117"/>
        <v>722.97306470873684</v>
      </c>
      <c r="M415" s="44">
        <f t="shared" si="118"/>
        <v>1152.2634206207288</v>
      </c>
      <c r="N415" s="44">
        <f t="shared" si="119"/>
        <v>1661.3562857416105</v>
      </c>
      <c r="O415" s="44">
        <f>SUM(IF(Calculator!$C$4&gt;=F415,G415,0),IF(Calculator!$C$5&gt;=F415,H415,0),IF(Calculator!$C$6&gt;=F415,I415,0),IF(Calculator!$C$7&gt;=F415,J415,0))</f>
        <v>0</v>
      </c>
      <c r="P415" s="44">
        <f t="shared" si="110"/>
        <v>0</v>
      </c>
      <c r="Q415" s="44">
        <f>IF(MAX(Calculator!$C$4:$C$7)&gt;=F415, Calculator!$C$11, 0)</f>
        <v>0</v>
      </c>
      <c r="R415" s="44">
        <f t="shared" si="103"/>
        <v>1.2875284636821891</v>
      </c>
      <c r="S415" s="44">
        <f t="shared" si="104"/>
        <v>1.3848278581029898</v>
      </c>
      <c r="T415" s="44">
        <f t="shared" si="105"/>
        <v>2.3970027900431137</v>
      </c>
      <c r="U415" s="44">
        <f t="shared" si="105"/>
        <v>3.5064771164040387</v>
      </c>
      <c r="V415" s="44">
        <f t="shared" si="106"/>
        <v>677.02163736825878</v>
      </c>
      <c r="W415" s="44">
        <f t="shared" si="107"/>
        <v>761.02427864077561</v>
      </c>
      <c r="X415" s="44">
        <f t="shared" si="108"/>
        <v>1212.9088638112935</v>
      </c>
      <c r="Y415" s="44">
        <f t="shared" si="108"/>
        <v>1748.7960902543268</v>
      </c>
      <c r="Z415" s="44">
        <f t="shared" si="109"/>
        <v>0</v>
      </c>
      <c r="AA415" s="45">
        <f t="shared" si="111"/>
        <v>0</v>
      </c>
    </row>
    <row r="416" spans="2:27" x14ac:dyDescent="0.25">
      <c r="B416" s="2"/>
      <c r="F416" s="22">
        <v>413</v>
      </c>
      <c r="G416" s="44">
        <f t="shared" si="112"/>
        <v>1.2224998663523121</v>
      </c>
      <c r="H416" s="44">
        <f t="shared" si="113"/>
        <v>1.3147741616395341</v>
      </c>
      <c r="I416" s="44">
        <f t="shared" si="114"/>
        <v>2.2761198271643535</v>
      </c>
      <c r="J416" s="44">
        <f t="shared" si="115"/>
        <v>3.3297397879763948</v>
      </c>
      <c r="K416" s="44">
        <f t="shared" si="116"/>
        <v>644.39305536619815</v>
      </c>
      <c r="L416" s="44">
        <f t="shared" si="117"/>
        <v>724.28783887037639</v>
      </c>
      <c r="M416" s="44">
        <f t="shared" si="118"/>
        <v>1154.5395404478932</v>
      </c>
      <c r="N416" s="44">
        <f t="shared" si="119"/>
        <v>1664.6860255295869</v>
      </c>
      <c r="O416" s="44">
        <f>SUM(IF(Calculator!$C$4&gt;=F416,G416,0),IF(Calculator!$C$5&gt;=F416,H416,0),IF(Calculator!$C$6&gt;=F416,I416,0),IF(Calculator!$C$7&gt;=F416,J416,0))</f>
        <v>0</v>
      </c>
      <c r="P416" s="44">
        <f t="shared" si="110"/>
        <v>0</v>
      </c>
      <c r="Q416" s="44">
        <f>IF(MAX(Calculator!$C$4:$C$7)&gt;=F416, Calculator!$C$11, 0)</f>
        <v>0</v>
      </c>
      <c r="R416" s="44">
        <f t="shared" si="103"/>
        <v>1.2868419645813813</v>
      </c>
      <c r="S416" s="44">
        <f t="shared" si="104"/>
        <v>1.3839728017258255</v>
      </c>
      <c r="T416" s="44">
        <f t="shared" si="105"/>
        <v>2.3959156075414247</v>
      </c>
      <c r="U416" s="44">
        <f t="shared" si="105"/>
        <v>3.5049892505014686</v>
      </c>
      <c r="V416" s="44">
        <f t="shared" si="106"/>
        <v>678.30847933284019</v>
      </c>
      <c r="W416" s="44">
        <f t="shared" si="107"/>
        <v>762.40825144250152</v>
      </c>
      <c r="X416" s="44">
        <f t="shared" si="108"/>
        <v>1215.3047794188349</v>
      </c>
      <c r="Y416" s="44">
        <f t="shared" si="108"/>
        <v>1752.3010795048285</v>
      </c>
      <c r="Z416" s="44">
        <f t="shared" si="109"/>
        <v>0</v>
      </c>
      <c r="AA416" s="45">
        <f t="shared" si="111"/>
        <v>0</v>
      </c>
    </row>
    <row r="417" spans="2:27" x14ac:dyDescent="0.25">
      <c r="B417" s="2"/>
      <c r="F417" s="22">
        <v>414</v>
      </c>
      <c r="G417" s="44">
        <f t="shared" si="112"/>
        <v>1.2218496158861702</v>
      </c>
      <c r="H417" s="44">
        <f t="shared" si="113"/>
        <v>1.3139643222774198</v>
      </c>
      <c r="I417" s="44">
        <f t="shared" si="114"/>
        <v>2.2750899849947523</v>
      </c>
      <c r="J417" s="44">
        <f t="shared" si="115"/>
        <v>3.3283303541033344</v>
      </c>
      <c r="K417" s="44">
        <f t="shared" si="116"/>
        <v>645.61490498208434</v>
      </c>
      <c r="L417" s="44">
        <f t="shared" si="117"/>
        <v>725.60180319265385</v>
      </c>
      <c r="M417" s="44">
        <f t="shared" si="118"/>
        <v>1156.814630432888</v>
      </c>
      <c r="N417" s="44">
        <f t="shared" si="119"/>
        <v>1668.0143558836903</v>
      </c>
      <c r="O417" s="44">
        <f>SUM(IF(Calculator!$C$4&gt;=F417,G417,0),IF(Calculator!$C$5&gt;=F417,H417,0),IF(Calculator!$C$6&gt;=F417,I417,0),IF(Calculator!$C$7&gt;=F417,J417,0))</f>
        <v>0</v>
      </c>
      <c r="P417" s="44">
        <f t="shared" si="110"/>
        <v>0</v>
      </c>
      <c r="Q417" s="44">
        <f>IF(MAX(Calculator!$C$4:$C$7)&gt;=F417, Calculator!$C$11, 0)</f>
        <v>0</v>
      </c>
      <c r="R417" s="44">
        <f t="shared" si="103"/>
        <v>1.286157490406495</v>
      </c>
      <c r="S417" s="44">
        <f t="shared" si="104"/>
        <v>1.3831203392393894</v>
      </c>
      <c r="T417" s="44">
        <f t="shared" si="105"/>
        <v>2.3948315631523709</v>
      </c>
      <c r="U417" s="44">
        <f t="shared" si="105"/>
        <v>3.503505635898247</v>
      </c>
      <c r="V417" s="44">
        <f t="shared" si="106"/>
        <v>679.59463682324667</v>
      </c>
      <c r="W417" s="44">
        <f t="shared" si="107"/>
        <v>763.79137178174096</v>
      </c>
      <c r="X417" s="44">
        <f t="shared" si="108"/>
        <v>1217.6996109819875</v>
      </c>
      <c r="Y417" s="44">
        <f t="shared" si="108"/>
        <v>1755.8045851407267</v>
      </c>
      <c r="Z417" s="44">
        <f t="shared" si="109"/>
        <v>0</v>
      </c>
      <c r="AA417" s="45">
        <f t="shared" si="111"/>
        <v>0</v>
      </c>
    </row>
    <row r="418" spans="2:27" x14ac:dyDescent="0.25">
      <c r="B418" s="2"/>
      <c r="F418" s="22">
        <v>415</v>
      </c>
      <c r="G418" s="44">
        <f t="shared" si="112"/>
        <v>1.2212012787994346</v>
      </c>
      <c r="H418" s="44">
        <f t="shared" si="113"/>
        <v>1.3131569337109958</v>
      </c>
      <c r="I418" s="44">
        <f t="shared" si="114"/>
        <v>2.2740631082500995</v>
      </c>
      <c r="J418" s="44">
        <f t="shared" si="115"/>
        <v>3.3269249377007641</v>
      </c>
      <c r="K418" s="44">
        <f t="shared" si="116"/>
        <v>646.83610626088375</v>
      </c>
      <c r="L418" s="44">
        <f t="shared" si="117"/>
        <v>726.9149601263648</v>
      </c>
      <c r="M418" s="44">
        <f t="shared" si="118"/>
        <v>1159.0886935411381</v>
      </c>
      <c r="N418" s="44">
        <f t="shared" si="119"/>
        <v>1671.3412808213911</v>
      </c>
      <c r="O418" s="44">
        <f>SUM(IF(Calculator!$C$4&gt;=F418,G418,0),IF(Calculator!$C$5&gt;=F418,H418,0),IF(Calculator!$C$6&gt;=F418,I418,0),IF(Calculator!$C$7&gt;=F418,J418,0))</f>
        <v>0</v>
      </c>
      <c r="P418" s="44">
        <f t="shared" si="110"/>
        <v>0</v>
      </c>
      <c r="Q418" s="44">
        <f>IF(MAX(Calculator!$C$4:$C$7)&gt;=F418, Calculator!$C$11, 0)</f>
        <v>0</v>
      </c>
      <c r="R418" s="44">
        <f t="shared" si="103"/>
        <v>1.2854750303151945</v>
      </c>
      <c r="S418" s="44">
        <f t="shared" si="104"/>
        <v>1.3822704565378905</v>
      </c>
      <c r="T418" s="44">
        <f t="shared" si="105"/>
        <v>2.3937506402632627</v>
      </c>
      <c r="U418" s="44">
        <f t="shared" si="105"/>
        <v>3.5020262502113306</v>
      </c>
      <c r="V418" s="44">
        <f t="shared" si="106"/>
        <v>680.88011185356186</v>
      </c>
      <c r="W418" s="44">
        <f t="shared" si="107"/>
        <v>765.17364223827883</v>
      </c>
      <c r="X418" s="44">
        <f t="shared" si="108"/>
        <v>1220.0933616222508</v>
      </c>
      <c r="Y418" s="44">
        <f t="shared" si="108"/>
        <v>1759.3066113909381</v>
      </c>
      <c r="Z418" s="44">
        <f t="shared" si="109"/>
        <v>0</v>
      </c>
      <c r="AA418" s="45">
        <f t="shared" si="111"/>
        <v>0</v>
      </c>
    </row>
    <row r="419" spans="2:27" x14ac:dyDescent="0.25">
      <c r="B419" s="2"/>
      <c r="F419" s="22">
        <v>416</v>
      </c>
      <c r="G419" s="44">
        <f t="shared" si="112"/>
        <v>1.2205548448716881</v>
      </c>
      <c r="H419" s="44">
        <f t="shared" si="113"/>
        <v>1.3123519826447017</v>
      </c>
      <c r="I419" s="44">
        <f t="shared" si="114"/>
        <v>2.27303918126968</v>
      </c>
      <c r="J419" s="44">
        <f t="shared" si="115"/>
        <v>3.3255235176676718</v>
      </c>
      <c r="K419" s="44">
        <f t="shared" si="116"/>
        <v>648.05666110575544</v>
      </c>
      <c r="L419" s="44">
        <f t="shared" si="117"/>
        <v>728.22731210900952</v>
      </c>
      <c r="M419" s="44">
        <f t="shared" si="118"/>
        <v>1161.3617327224079</v>
      </c>
      <c r="N419" s="44">
        <f t="shared" si="119"/>
        <v>1674.6668043390589</v>
      </c>
      <c r="O419" s="44">
        <f>SUM(IF(Calculator!$C$4&gt;=F419,G419,0),IF(Calculator!$C$5&gt;=F419,H419,0),IF(Calculator!$C$6&gt;=F419,I419,0),IF(Calculator!$C$7&gt;=F419,J419,0))</f>
        <v>0</v>
      </c>
      <c r="P419" s="44">
        <f t="shared" si="110"/>
        <v>0</v>
      </c>
      <c r="Q419" s="44">
        <f>IF(MAX(Calculator!$C$4:$C$7)&gt;=F419, Calculator!$C$11, 0)</f>
        <v>0</v>
      </c>
      <c r="R419" s="44">
        <f t="shared" si="103"/>
        <v>1.2847945735491455</v>
      </c>
      <c r="S419" s="44">
        <f t="shared" si="104"/>
        <v>1.3814231396260017</v>
      </c>
      <c r="T419" s="44">
        <f t="shared" si="105"/>
        <v>2.3926728223891369</v>
      </c>
      <c r="U419" s="44">
        <f t="shared" si="105"/>
        <v>3.5005510712291286</v>
      </c>
      <c r="V419" s="44">
        <f t="shared" si="106"/>
        <v>682.16490642711096</v>
      </c>
      <c r="W419" s="44">
        <f t="shared" si="107"/>
        <v>766.55506537790484</v>
      </c>
      <c r="X419" s="44">
        <f t="shared" si="108"/>
        <v>1222.4860344446399</v>
      </c>
      <c r="Y419" s="44">
        <f t="shared" si="108"/>
        <v>1762.8071624621673</v>
      </c>
      <c r="Z419" s="44">
        <f t="shared" si="109"/>
        <v>0</v>
      </c>
      <c r="AA419" s="45">
        <f t="shared" si="111"/>
        <v>0</v>
      </c>
    </row>
    <row r="420" spans="2:27" x14ac:dyDescent="0.25">
      <c r="B420" s="2"/>
      <c r="F420" s="22">
        <v>417</v>
      </c>
      <c r="G420" s="44">
        <f t="shared" si="112"/>
        <v>1.2199103039615085</v>
      </c>
      <c r="H420" s="44">
        <f t="shared" si="113"/>
        <v>1.311549455886843</v>
      </c>
      <c r="I420" s="44">
        <f t="shared" si="114"/>
        <v>2.2720181885129</v>
      </c>
      <c r="J420" s="44">
        <f t="shared" si="115"/>
        <v>3.3241260730642916</v>
      </c>
      <c r="K420" s="44">
        <f t="shared" si="116"/>
        <v>649.27657140971689</v>
      </c>
      <c r="L420" s="44">
        <f t="shared" si="117"/>
        <v>729.53886156489637</v>
      </c>
      <c r="M420" s="44">
        <f t="shared" si="118"/>
        <v>1163.6337509109208</v>
      </c>
      <c r="N420" s="44">
        <f t="shared" si="119"/>
        <v>1677.9909304121231</v>
      </c>
      <c r="O420" s="44">
        <f>SUM(IF(Calculator!$C$4&gt;=F420,G420,0),IF(Calculator!$C$5&gt;=F420,H420,0),IF(Calculator!$C$6&gt;=F420,I420,0),IF(Calculator!$C$7&gt;=F420,J420,0))</f>
        <v>0</v>
      </c>
      <c r="P420" s="44">
        <f t="shared" si="110"/>
        <v>0</v>
      </c>
      <c r="Q420" s="44">
        <f>IF(MAX(Calculator!$C$4:$C$7)&gt;=F420, Calculator!$C$11, 0)</f>
        <v>0</v>
      </c>
      <c r="R420" s="44">
        <f t="shared" si="103"/>
        <v>1.2841161094331668</v>
      </c>
      <c r="S420" s="44">
        <f t="shared" si="104"/>
        <v>1.3805783746177296</v>
      </c>
      <c r="T420" s="44">
        <f t="shared" si="105"/>
        <v>2.3915980931714738</v>
      </c>
      <c r="U420" s="44">
        <f t="shared" si="105"/>
        <v>3.499080076909781</v>
      </c>
      <c r="V420" s="44">
        <f t="shared" si="106"/>
        <v>683.44902253654413</v>
      </c>
      <c r="W420" s="44">
        <f t="shared" si="107"/>
        <v>767.93564375252254</v>
      </c>
      <c r="X420" s="44">
        <f t="shared" si="108"/>
        <v>1224.8776325378115</v>
      </c>
      <c r="Y420" s="44">
        <f t="shared" si="108"/>
        <v>1766.3062425390772</v>
      </c>
      <c r="Z420" s="44">
        <f t="shared" si="109"/>
        <v>0</v>
      </c>
      <c r="AA420" s="45">
        <f t="shared" si="111"/>
        <v>0</v>
      </c>
    </row>
    <row r="421" spans="2:27" x14ac:dyDescent="0.25">
      <c r="B421" s="2"/>
      <c r="F421" s="22">
        <v>418</v>
      </c>
      <c r="G421" s="44">
        <f t="shared" si="112"/>
        <v>1.2192676460056691</v>
      </c>
      <c r="H421" s="44">
        <f t="shared" si="113"/>
        <v>1.3107493403485371</v>
      </c>
      <c r="I421" s="44">
        <f t="shared" si="114"/>
        <v>2.2710001145580758</v>
      </c>
      <c r="J421" s="44">
        <f t="shared" si="115"/>
        <v>3.3227325831104828</v>
      </c>
      <c r="K421" s="44">
        <f t="shared" si="116"/>
        <v>650.49583905572251</v>
      </c>
      <c r="L421" s="44">
        <f t="shared" si="117"/>
        <v>730.84961090524496</v>
      </c>
      <c r="M421" s="44">
        <f t="shared" si="118"/>
        <v>1165.9047510254788</v>
      </c>
      <c r="N421" s="44">
        <f t="shared" si="119"/>
        <v>1681.3136629952337</v>
      </c>
      <c r="O421" s="44">
        <f>SUM(IF(Calculator!$C$4&gt;=F421,G421,0),IF(Calculator!$C$5&gt;=F421,H421,0),IF(Calculator!$C$6&gt;=F421,I421,0),IF(Calculator!$C$7&gt;=F421,J421,0))</f>
        <v>0</v>
      </c>
      <c r="P421" s="44">
        <f t="shared" si="110"/>
        <v>0</v>
      </c>
      <c r="Q421" s="44">
        <f>IF(MAX(Calculator!$C$4:$C$7)&gt;=F421, Calculator!$C$11, 0)</f>
        <v>0</v>
      </c>
      <c r="R421" s="44">
        <f t="shared" si="103"/>
        <v>1.2834396273743884</v>
      </c>
      <c r="S421" s="44">
        <f t="shared" si="104"/>
        <v>1.3797361477353023</v>
      </c>
      <c r="T421" s="44">
        <f t="shared" si="105"/>
        <v>2.3905264363769221</v>
      </c>
      <c r="U421" s="44">
        <f t="shared" si="105"/>
        <v>3.4976132453794557</v>
      </c>
      <c r="V421" s="44">
        <f t="shared" si="106"/>
        <v>684.73246216391851</v>
      </c>
      <c r="W421" s="44">
        <f t="shared" si="107"/>
        <v>769.31537990025788</v>
      </c>
      <c r="X421" s="44">
        <f t="shared" si="108"/>
        <v>1227.2681589741883</v>
      </c>
      <c r="Y421" s="44">
        <f t="shared" si="108"/>
        <v>1769.8038557844566</v>
      </c>
      <c r="Z421" s="44">
        <f t="shared" si="109"/>
        <v>0</v>
      </c>
      <c r="AA421" s="45">
        <f t="shared" si="111"/>
        <v>0</v>
      </c>
    </row>
    <row r="422" spans="2:27" x14ac:dyDescent="0.25">
      <c r="B422" s="2"/>
      <c r="F422" s="22">
        <v>419</v>
      </c>
      <c r="G422" s="44">
        <f t="shared" si="112"/>
        <v>1.2186268610183513</v>
      </c>
      <c r="H422" s="44">
        <f t="shared" si="113"/>
        <v>1.309951623042664</v>
      </c>
      <c r="I422" s="44">
        <f t="shared" si="114"/>
        <v>2.2699849441012461</v>
      </c>
      <c r="J422" s="44">
        <f t="shared" si="115"/>
        <v>3.3213430271841409</v>
      </c>
      <c r="K422" s="44">
        <f t="shared" si="116"/>
        <v>651.71446591674089</v>
      </c>
      <c r="L422" s="44">
        <f t="shared" si="117"/>
        <v>732.15956252828767</v>
      </c>
      <c r="M422" s="44">
        <f t="shared" si="118"/>
        <v>1168.1747359695801</v>
      </c>
      <c r="N422" s="44">
        <f t="shared" si="119"/>
        <v>1684.6350060224179</v>
      </c>
      <c r="O422" s="44">
        <f>SUM(IF(Calculator!$C$4&gt;=F422,G422,0),IF(Calculator!$C$5&gt;=F422,H422,0),IF(Calculator!$C$6&gt;=F422,I422,0),IF(Calculator!$C$7&gt;=F422,J422,0))</f>
        <v>0</v>
      </c>
      <c r="P422" s="44">
        <f t="shared" si="110"/>
        <v>0</v>
      </c>
      <c r="Q422" s="44">
        <f>IF(MAX(Calculator!$C$4:$C$7)&gt;=F422, Calculator!$C$11, 0)</f>
        <v>0</v>
      </c>
      <c r="R422" s="44">
        <f t="shared" si="103"/>
        <v>1.2827651168614225</v>
      </c>
      <c r="S422" s="44">
        <f t="shared" si="104"/>
        <v>1.3788964453080674</v>
      </c>
      <c r="T422" s="44">
        <f t="shared" si="105"/>
        <v>2.3894578358960485</v>
      </c>
      <c r="U422" s="44">
        <f t="shared" si="105"/>
        <v>3.4961505549306748</v>
      </c>
      <c r="V422" s="44">
        <f t="shared" si="106"/>
        <v>686.01522728077987</v>
      </c>
      <c r="W422" s="44">
        <f t="shared" si="107"/>
        <v>770.69427634556598</v>
      </c>
      <c r="X422" s="44">
        <f t="shared" si="108"/>
        <v>1229.6576168100844</v>
      </c>
      <c r="Y422" s="44">
        <f t="shared" si="108"/>
        <v>1773.3000063393874</v>
      </c>
      <c r="Z422" s="44">
        <f t="shared" si="109"/>
        <v>0</v>
      </c>
      <c r="AA422" s="45">
        <f t="shared" si="111"/>
        <v>0</v>
      </c>
    </row>
    <row r="423" spans="2:27" x14ac:dyDescent="0.25">
      <c r="B423" s="2"/>
      <c r="F423" s="22">
        <v>420</v>
      </c>
      <c r="G423" s="44">
        <f t="shared" si="112"/>
        <v>1.2179879390903645</v>
      </c>
      <c r="H423" s="44">
        <f t="shared" si="113"/>
        <v>1.3091562910828369</v>
      </c>
      <c r="I423" s="44">
        <f t="shared" si="114"/>
        <v>2.2689726619549893</v>
      </c>
      <c r="J423" s="44">
        <f t="shared" si="115"/>
        <v>3.319957384819614</v>
      </c>
      <c r="K423" s="44">
        <f t="shared" si="116"/>
        <v>652.93245385583123</v>
      </c>
      <c r="L423" s="44">
        <f t="shared" si="117"/>
        <v>733.46871881937045</v>
      </c>
      <c r="M423" s="44">
        <f t="shared" si="118"/>
        <v>1170.4437086315349</v>
      </c>
      <c r="N423" s="44">
        <f t="shared" si="119"/>
        <v>1687.9549634072375</v>
      </c>
      <c r="O423" s="44">
        <f>SUM(IF(Calculator!$C$4&gt;=F423,G423,0),IF(Calculator!$C$5&gt;=F423,H423,0),IF(Calculator!$C$6&gt;=F423,I423,0),IF(Calculator!$C$7&gt;=F423,J423,0))</f>
        <v>0</v>
      </c>
      <c r="P423" s="44">
        <f t="shared" si="110"/>
        <v>0</v>
      </c>
      <c r="Q423" s="44">
        <f>IF(MAX(Calculator!$C$4:$C$7)&gt;=F423, Calculator!$C$11, 0)</f>
        <v>0</v>
      </c>
      <c r="R423" s="44">
        <f t="shared" si="103"/>
        <v>1.2820925674635417</v>
      </c>
      <c r="S423" s="44">
        <f t="shared" si="104"/>
        <v>1.3780592537714074</v>
      </c>
      <c r="T423" s="44">
        <f t="shared" si="105"/>
        <v>2.3883922757420941</v>
      </c>
      <c r="U423" s="44">
        <f t="shared" si="105"/>
        <v>3.4946919840206463</v>
      </c>
      <c r="V423" s="44">
        <f t="shared" si="106"/>
        <v>687.29731984824343</v>
      </c>
      <c r="W423" s="44">
        <f t="shared" si="107"/>
        <v>772.07233559933741</v>
      </c>
      <c r="X423" s="44">
        <f t="shared" si="108"/>
        <v>1232.0460090858264</v>
      </c>
      <c r="Y423" s="44">
        <f t="shared" si="108"/>
        <v>1776.7946983234081</v>
      </c>
      <c r="Z423" s="44">
        <f t="shared" si="109"/>
        <v>0</v>
      </c>
      <c r="AA423" s="45">
        <f t="shared" si="111"/>
        <v>0</v>
      </c>
    </row>
    <row r="424" spans="2:27" x14ac:dyDescent="0.25">
      <c r="B424" s="2"/>
      <c r="F424" s="22">
        <v>421</v>
      </c>
      <c r="G424" s="44">
        <f t="shared" si="112"/>
        <v>1.2173508703883804</v>
      </c>
      <c r="H424" s="44">
        <f t="shared" si="113"/>
        <v>1.3083633316823833</v>
      </c>
      <c r="I424" s="44">
        <f t="shared" si="114"/>
        <v>2.2679632530472684</v>
      </c>
      <c r="J424" s="44">
        <f t="shared" si="115"/>
        <v>3.3185756357061562</v>
      </c>
      <c r="K424" s="44">
        <f t="shared" si="116"/>
        <v>654.1498047262196</v>
      </c>
      <c r="L424" s="44">
        <f t="shared" si="117"/>
        <v>734.77708215105281</v>
      </c>
      <c r="M424" s="44">
        <f t="shared" si="118"/>
        <v>1172.7116718845823</v>
      </c>
      <c r="N424" s="44">
        <f t="shared" si="119"/>
        <v>1691.2735390429436</v>
      </c>
      <c r="O424" s="44">
        <f>SUM(IF(Calculator!$C$4&gt;=F424,G424,0),IF(Calculator!$C$5&gt;=F424,H424,0),IF(Calculator!$C$6&gt;=F424,I424,0),IF(Calculator!$C$7&gt;=F424,J424,0))</f>
        <v>0</v>
      </c>
      <c r="P424" s="44">
        <f t="shared" si="110"/>
        <v>0</v>
      </c>
      <c r="Q424" s="44">
        <f>IF(MAX(Calculator!$C$4:$C$7)&gt;=F424, Calculator!$C$11, 0)</f>
        <v>0</v>
      </c>
      <c r="R424" s="44">
        <f t="shared" si="103"/>
        <v>1.2814219688298742</v>
      </c>
      <c r="S424" s="44">
        <f t="shared" si="104"/>
        <v>1.3772245596656667</v>
      </c>
      <c r="T424" s="44">
        <f t="shared" si="105"/>
        <v>2.3873297400497564</v>
      </c>
      <c r="U424" s="44">
        <f t="shared" si="105"/>
        <v>3.4932375112696383</v>
      </c>
      <c r="V424" s="44">
        <f t="shared" si="106"/>
        <v>688.57874181707325</v>
      </c>
      <c r="W424" s="44">
        <f t="shared" si="107"/>
        <v>773.449560159003</v>
      </c>
      <c r="X424" s="44">
        <f t="shared" si="108"/>
        <v>1234.4333388258763</v>
      </c>
      <c r="Y424" s="44">
        <f t="shared" si="108"/>
        <v>1780.2879358346777</v>
      </c>
      <c r="Z424" s="44">
        <f t="shared" si="109"/>
        <v>0</v>
      </c>
      <c r="AA424" s="45">
        <f t="shared" si="111"/>
        <v>0</v>
      </c>
    </row>
    <row r="425" spans="2:27" x14ac:dyDescent="0.25">
      <c r="B425" s="2"/>
      <c r="F425" s="22">
        <v>422</v>
      </c>
      <c r="G425" s="44">
        <f t="shared" si="112"/>
        <v>1.2167156451541703</v>
      </c>
      <c r="H425" s="44">
        <f t="shared" si="113"/>
        <v>1.307572732153337</v>
      </c>
      <c r="I425" s="44">
        <f t="shared" si="114"/>
        <v>2.2669567024202748</v>
      </c>
      <c r="J425" s="44">
        <f t="shared" si="115"/>
        <v>3.3171977596863793</v>
      </c>
      <c r="K425" s="44">
        <f t="shared" si="116"/>
        <v>655.36652037137378</v>
      </c>
      <c r="L425" s="44">
        <f t="shared" si="117"/>
        <v>736.0846548832061</v>
      </c>
      <c r="M425" s="44">
        <f t="shared" si="118"/>
        <v>1174.9786285870025</v>
      </c>
      <c r="N425" s="44">
        <f t="shared" si="119"/>
        <v>1694.5907368026301</v>
      </c>
      <c r="O425" s="44">
        <f>SUM(IF(Calculator!$C$4&gt;=F425,G425,0),IF(Calculator!$C$5&gt;=F425,H425,0),IF(Calculator!$C$6&gt;=F425,I425,0),IF(Calculator!$C$7&gt;=F425,J425,0))</f>
        <v>0</v>
      </c>
      <c r="P425" s="44">
        <f t="shared" si="110"/>
        <v>0</v>
      </c>
      <c r="Q425" s="44">
        <f>IF(MAX(Calculator!$C$4:$C$7)&gt;=F425, Calculator!$C$11, 0)</f>
        <v>0</v>
      </c>
      <c r="R425" s="44">
        <f t="shared" si="103"/>
        <v>1.2807533106886004</v>
      </c>
      <c r="S425" s="44">
        <f t="shared" si="104"/>
        <v>1.3763923496350916</v>
      </c>
      <c r="T425" s="44">
        <f t="shared" si="105"/>
        <v>2.3862702130739737</v>
      </c>
      <c r="U425" s="44">
        <f t="shared" si="105"/>
        <v>3.4917871154593469</v>
      </c>
      <c r="V425" s="44">
        <f t="shared" si="106"/>
        <v>689.85949512776187</v>
      </c>
      <c r="W425" s="44">
        <f t="shared" si="107"/>
        <v>774.82595250863801</v>
      </c>
      <c r="X425" s="44">
        <f t="shared" si="108"/>
        <v>1236.8196090389501</v>
      </c>
      <c r="Y425" s="44">
        <f t="shared" si="108"/>
        <v>1783.7797229501371</v>
      </c>
      <c r="Z425" s="44">
        <f t="shared" si="109"/>
        <v>0</v>
      </c>
      <c r="AA425" s="45">
        <f t="shared" si="111"/>
        <v>0</v>
      </c>
    </row>
    <row r="426" spans="2:27" x14ac:dyDescent="0.25">
      <c r="B426" s="2"/>
      <c r="F426" s="22">
        <v>423</v>
      </c>
      <c r="G426" s="44">
        <f t="shared" si="112"/>
        <v>1.216082253703858</v>
      </c>
      <c r="H426" s="44">
        <f t="shared" si="113"/>
        <v>1.3067844799054482</v>
      </c>
      <c r="I426" s="44">
        <f t="shared" si="114"/>
        <v>2.265952995229302</v>
      </c>
      <c r="J426" s="44">
        <f t="shared" si="115"/>
        <v>3.3158237367547461</v>
      </c>
      <c r="K426" s="44">
        <f t="shared" si="116"/>
        <v>656.58260262507758</v>
      </c>
      <c r="L426" s="44">
        <f t="shared" si="117"/>
        <v>737.39143936311154</v>
      </c>
      <c r="M426" s="44">
        <f t="shared" si="118"/>
        <v>1177.2445815822318</v>
      </c>
      <c r="N426" s="44">
        <f t="shared" si="119"/>
        <v>1697.9065605393848</v>
      </c>
      <c r="O426" s="44">
        <f>SUM(IF(Calculator!$C$4&gt;=F426,G426,0),IF(Calculator!$C$5&gt;=F426,H426,0),IF(Calculator!$C$6&gt;=F426,I426,0),IF(Calculator!$C$7&gt;=F426,J426,0))</f>
        <v>0</v>
      </c>
      <c r="P426" s="44">
        <f t="shared" si="110"/>
        <v>0</v>
      </c>
      <c r="Q426" s="44">
        <f>IF(MAX(Calculator!$C$4:$C$7)&gt;=F426, Calculator!$C$11, 0)</f>
        <v>0</v>
      </c>
      <c r="R426" s="44">
        <f t="shared" si="103"/>
        <v>1.2800865828461665</v>
      </c>
      <c r="S426" s="44">
        <f t="shared" si="104"/>
        <v>1.3755626104267877</v>
      </c>
      <c r="T426" s="44">
        <f t="shared" si="105"/>
        <v>2.3852136791887393</v>
      </c>
      <c r="U426" s="44">
        <f t="shared" si="105"/>
        <v>3.4903407755313118</v>
      </c>
      <c r="V426" s="44">
        <f t="shared" si="106"/>
        <v>691.13958171060801</v>
      </c>
      <c r="W426" s="44">
        <f t="shared" si="107"/>
        <v>776.20151511906477</v>
      </c>
      <c r="X426" s="44">
        <f t="shared" si="108"/>
        <v>1239.2048227181388</v>
      </c>
      <c r="Y426" s="44">
        <f t="shared" si="108"/>
        <v>1787.2700637256683</v>
      </c>
      <c r="Z426" s="44">
        <f t="shared" si="109"/>
        <v>0</v>
      </c>
      <c r="AA426" s="45">
        <f t="shared" si="111"/>
        <v>0</v>
      </c>
    </row>
    <row r="427" spans="2:27" x14ac:dyDescent="0.25">
      <c r="B427" s="2"/>
      <c r="F427" s="22">
        <v>424</v>
      </c>
      <c r="G427" s="44">
        <f t="shared" si="112"/>
        <v>1.2154506864271757</v>
      </c>
      <c r="H427" s="44">
        <f t="shared" si="113"/>
        <v>1.3059985624451966</v>
      </c>
      <c r="I427" s="44">
        <f t="shared" si="114"/>
        <v>2.2649521167416182</v>
      </c>
      <c r="J427" s="44">
        <f t="shared" si="115"/>
        <v>3.3144535470560608</v>
      </c>
      <c r="K427" s="44">
        <f t="shared" si="116"/>
        <v>657.79805331150476</v>
      </c>
      <c r="L427" s="44">
        <f t="shared" si="117"/>
        <v>738.69743792555676</v>
      </c>
      <c r="M427" s="44">
        <f t="shared" si="118"/>
        <v>1179.5095336989734</v>
      </c>
      <c r="N427" s="44">
        <f t="shared" si="119"/>
        <v>1701.2210140864408</v>
      </c>
      <c r="O427" s="44">
        <f>SUM(IF(Calculator!$C$4&gt;=F427,G427,0),IF(Calculator!$C$5&gt;=F427,H427,0),IF(Calculator!$C$6&gt;=F427,I427,0),IF(Calculator!$C$7&gt;=F427,J427,0))</f>
        <v>0</v>
      </c>
      <c r="P427" s="44">
        <f t="shared" si="110"/>
        <v>0</v>
      </c>
      <c r="Q427" s="44">
        <f>IF(MAX(Calculator!$C$4:$C$7)&gt;=F427, Calculator!$C$11, 0)</f>
        <v>0</v>
      </c>
      <c r="R427" s="44">
        <f t="shared" si="103"/>
        <v>1.2794217751865007</v>
      </c>
      <c r="S427" s="44">
        <f t="shared" si="104"/>
        <v>1.3747353288896806</v>
      </c>
      <c r="T427" s="44">
        <f t="shared" si="105"/>
        <v>2.3841601228859139</v>
      </c>
      <c r="U427" s="44">
        <f t="shared" si="105"/>
        <v>3.4888984705853274</v>
      </c>
      <c r="V427" s="44">
        <f t="shared" si="106"/>
        <v>692.41900348579452</v>
      </c>
      <c r="W427" s="44">
        <f t="shared" si="107"/>
        <v>777.57625044795452</v>
      </c>
      <c r="X427" s="44">
        <f t="shared" si="108"/>
        <v>1241.5889828410247</v>
      </c>
      <c r="Y427" s="44">
        <f t="shared" si="108"/>
        <v>1790.7589621962536</v>
      </c>
      <c r="Z427" s="44">
        <f t="shared" si="109"/>
        <v>0</v>
      </c>
      <c r="AA427" s="45">
        <f t="shared" si="111"/>
        <v>0</v>
      </c>
    </row>
    <row r="428" spans="2:27" x14ac:dyDescent="0.25">
      <c r="B428" s="2"/>
      <c r="F428" s="22">
        <v>425</v>
      </c>
      <c r="G428" s="44">
        <f t="shared" si="112"/>
        <v>1.2148209337867362</v>
      </c>
      <c r="H428" s="44">
        <f t="shared" si="113"/>
        <v>1.3052149673748263</v>
      </c>
      <c r="I428" s="44">
        <f t="shared" si="114"/>
        <v>2.2639540523353645</v>
      </c>
      <c r="J428" s="44">
        <f t="shared" si="115"/>
        <v>3.3130871708839926</v>
      </c>
      <c r="K428" s="44">
        <f t="shared" si="116"/>
        <v>659.01287424529153</v>
      </c>
      <c r="L428" s="44">
        <f t="shared" si="117"/>
        <v>740.00265289293156</v>
      </c>
      <c r="M428" s="44">
        <f t="shared" si="118"/>
        <v>1181.7734877513087</v>
      </c>
      <c r="N428" s="44">
        <f t="shared" si="119"/>
        <v>1704.5341012573249</v>
      </c>
      <c r="O428" s="44">
        <f>SUM(IF(Calculator!$C$4&gt;=F428,G428,0),IF(Calculator!$C$5&gt;=F428,H428,0),IF(Calculator!$C$6&gt;=F428,I428,0),IF(Calculator!$C$7&gt;=F428,J428,0))</f>
        <v>0</v>
      </c>
      <c r="P428" s="44">
        <f t="shared" si="110"/>
        <v>0</v>
      </c>
      <c r="Q428" s="44">
        <f>IF(MAX(Calculator!$C$4:$C$7)&gt;=F428, Calculator!$C$11, 0)</f>
        <v>0</v>
      </c>
      <c r="R428" s="44">
        <f t="shared" si="103"/>
        <v>1.2787588776702488</v>
      </c>
      <c r="S428" s="44">
        <f t="shared" si="104"/>
        <v>1.3739104919735015</v>
      </c>
      <c r="T428" s="44">
        <f t="shared" si="105"/>
        <v>2.3831095287740682</v>
      </c>
      <c r="U428" s="44">
        <f t="shared" si="105"/>
        <v>3.4874601798778873</v>
      </c>
      <c r="V428" s="44">
        <f t="shared" si="106"/>
        <v>693.69776236346479</v>
      </c>
      <c r="W428" s="44">
        <f t="shared" si="107"/>
        <v>778.95016093992797</v>
      </c>
      <c r="X428" s="44">
        <f t="shared" si="108"/>
        <v>1243.9720923697987</v>
      </c>
      <c r="Y428" s="44">
        <f t="shared" si="108"/>
        <v>1794.2464223761315</v>
      </c>
      <c r="Z428" s="44">
        <f t="shared" si="109"/>
        <v>0</v>
      </c>
      <c r="AA428" s="45">
        <f t="shared" si="111"/>
        <v>0</v>
      </c>
    </row>
    <row r="429" spans="2:27" x14ac:dyDescent="0.25">
      <c r="B429" s="2"/>
      <c r="F429" s="22">
        <v>426</v>
      </c>
      <c r="G429" s="44">
        <f t="shared" si="112"/>
        <v>1.2141929863173087</v>
      </c>
      <c r="H429" s="44">
        <f t="shared" si="113"/>
        <v>1.304433682391388</v>
      </c>
      <c r="I429" s="44">
        <f t="shared" si="114"/>
        <v>2.2629587874984605</v>
      </c>
      <c r="J429" s="44">
        <f t="shared" si="115"/>
        <v>3.3117245886796125</v>
      </c>
      <c r="K429" s="44">
        <f t="shared" si="116"/>
        <v>660.22706723160888</v>
      </c>
      <c r="L429" s="44">
        <f t="shared" si="117"/>
        <v>741.30708657532296</v>
      </c>
      <c r="M429" s="44">
        <f t="shared" si="118"/>
        <v>1184.0364465388072</v>
      </c>
      <c r="N429" s="44">
        <f t="shared" si="119"/>
        <v>1707.8458258460046</v>
      </c>
      <c r="O429" s="44">
        <f>SUM(IF(Calculator!$C$4&gt;=F429,G429,0),IF(Calculator!$C$5&gt;=F429,H429,0),IF(Calculator!$C$6&gt;=F429,I429,0),IF(Calculator!$C$7&gt;=F429,J429,0))</f>
        <v>0</v>
      </c>
      <c r="P429" s="44">
        <f t="shared" si="110"/>
        <v>0</v>
      </c>
      <c r="Q429" s="44">
        <f>IF(MAX(Calculator!$C$4:$C$7)&gt;=F429, Calculator!$C$11, 0)</f>
        <v>0</v>
      </c>
      <c r="R429" s="44">
        <f t="shared" si="103"/>
        <v>1.2780978803340091</v>
      </c>
      <c r="S429" s="44">
        <f t="shared" si="104"/>
        <v>1.3730880867277768</v>
      </c>
      <c r="T429" s="44">
        <f t="shared" si="105"/>
        <v>2.3820618815773269</v>
      </c>
      <c r="U429" s="44">
        <f t="shared" si="105"/>
        <v>3.4860258828206447</v>
      </c>
      <c r="V429" s="44">
        <f t="shared" si="106"/>
        <v>694.97586024379882</v>
      </c>
      <c r="W429" s="44">
        <f t="shared" si="107"/>
        <v>780.32324902665573</v>
      </c>
      <c r="X429" s="44">
        <f t="shared" si="108"/>
        <v>1246.354154251376</v>
      </c>
      <c r="Y429" s="44">
        <f t="shared" si="108"/>
        <v>1797.7324482589522</v>
      </c>
      <c r="Z429" s="44">
        <f t="shared" si="109"/>
        <v>0</v>
      </c>
      <c r="AA429" s="45">
        <f t="shared" si="111"/>
        <v>0</v>
      </c>
    </row>
    <row r="430" spans="2:27" x14ac:dyDescent="0.25">
      <c r="B430" s="2"/>
      <c r="F430" s="22">
        <v>427</v>
      </c>
      <c r="G430" s="44">
        <f t="shared" si="112"/>
        <v>1.2135668346251038</v>
      </c>
      <c r="H430" s="44">
        <f t="shared" si="113"/>
        <v>1.303654695285791</v>
      </c>
      <c r="I430" s="44">
        <f t="shared" si="114"/>
        <v>2.2619663078275245</v>
      </c>
      <c r="J430" s="44">
        <f t="shared" si="115"/>
        <v>3.3103657810299452</v>
      </c>
      <c r="K430" s="44">
        <f t="shared" si="116"/>
        <v>661.440634066234</v>
      </c>
      <c r="L430" s="44">
        <f t="shared" si="117"/>
        <v>742.61074127060874</v>
      </c>
      <c r="M430" s="44">
        <f t="shared" si="118"/>
        <v>1186.2984128466348</v>
      </c>
      <c r="N430" s="44">
        <f t="shared" si="119"/>
        <v>1711.1561916270346</v>
      </c>
      <c r="O430" s="44">
        <f>SUM(IF(Calculator!$C$4&gt;=F430,G430,0),IF(Calculator!$C$5&gt;=F430,H430,0),IF(Calculator!$C$6&gt;=F430,I430,0),IF(Calculator!$C$7&gt;=F430,J430,0))</f>
        <v>0</v>
      </c>
      <c r="P430" s="44">
        <f t="shared" si="110"/>
        <v>0</v>
      </c>
      <c r="Q430" s="44">
        <f>IF(MAX(Calculator!$C$4:$C$7)&gt;=F430, Calculator!$C$11, 0)</f>
        <v>0</v>
      </c>
      <c r="R430" s="44">
        <f t="shared" si="103"/>
        <v>1.2774387732895831</v>
      </c>
      <c r="S430" s="44">
        <f t="shared" si="104"/>
        <v>1.3722681003008328</v>
      </c>
      <c r="T430" s="44">
        <f t="shared" si="105"/>
        <v>2.3810171661342365</v>
      </c>
      <c r="U430" s="44">
        <f t="shared" si="105"/>
        <v>3.48459555897889</v>
      </c>
      <c r="V430" s="44">
        <f t="shared" si="106"/>
        <v>696.25329901708847</v>
      </c>
      <c r="W430" s="44">
        <f t="shared" si="107"/>
        <v>781.69551712695659</v>
      </c>
      <c r="X430" s="44">
        <f t="shared" si="108"/>
        <v>1248.7351714175104</v>
      </c>
      <c r="Y430" s="44">
        <f t="shared" si="108"/>
        <v>1801.2170438179312</v>
      </c>
      <c r="Z430" s="44">
        <f t="shared" si="109"/>
        <v>0</v>
      </c>
      <c r="AA430" s="45">
        <f t="shared" si="111"/>
        <v>0</v>
      </c>
    </row>
    <row r="431" spans="2:27" x14ac:dyDescent="0.25">
      <c r="B431" s="2"/>
      <c r="F431" s="22">
        <v>428</v>
      </c>
      <c r="G431" s="44">
        <f t="shared" si="112"/>
        <v>1.2129424693870705</v>
      </c>
      <c r="H431" s="44">
        <f t="shared" si="113"/>
        <v>1.3028779939418726</v>
      </c>
      <c r="I431" s="44">
        <f t="shared" si="114"/>
        <v>2.2609765990268063</v>
      </c>
      <c r="J431" s="44">
        <f t="shared" si="115"/>
        <v>3.309010728666542</v>
      </c>
      <c r="K431" s="44">
        <f t="shared" si="116"/>
        <v>662.65357653562103</v>
      </c>
      <c r="L431" s="44">
        <f t="shared" si="117"/>
        <v>743.91361926455056</v>
      </c>
      <c r="M431" s="44">
        <f t="shared" si="118"/>
        <v>1188.5593894456617</v>
      </c>
      <c r="N431" s="44">
        <f t="shared" si="119"/>
        <v>1714.4652023557012</v>
      </c>
      <c r="O431" s="44">
        <f>SUM(IF(Calculator!$C$4&gt;=F431,G431,0),IF(Calculator!$C$5&gt;=F431,H431,0),IF(Calculator!$C$6&gt;=F431,I431,0),IF(Calculator!$C$7&gt;=F431,J431,0))</f>
        <v>0</v>
      </c>
      <c r="P431" s="44">
        <f t="shared" si="110"/>
        <v>0</v>
      </c>
      <c r="Q431" s="44">
        <f>IF(MAX(Calculator!$C$4:$C$7)&gt;=F431, Calculator!$C$11, 0)</f>
        <v>0</v>
      </c>
      <c r="R431" s="44">
        <f t="shared" si="103"/>
        <v>1.2767815467232322</v>
      </c>
      <c r="S431" s="44">
        <f t="shared" si="104"/>
        <v>1.3714505199388134</v>
      </c>
      <c r="T431" s="44">
        <f t="shared" si="105"/>
        <v>2.3799753673966384</v>
      </c>
      <c r="U431" s="44">
        <f t="shared" si="105"/>
        <v>3.4831691880700442</v>
      </c>
      <c r="V431" s="44">
        <f t="shared" si="106"/>
        <v>697.53008056381168</v>
      </c>
      <c r="W431" s="44">
        <f t="shared" si="107"/>
        <v>783.06696764689536</v>
      </c>
      <c r="X431" s="44">
        <f t="shared" si="108"/>
        <v>1251.1151467849072</v>
      </c>
      <c r="Y431" s="44">
        <f t="shared" si="108"/>
        <v>1804.7002130060014</v>
      </c>
      <c r="Z431" s="44">
        <f t="shared" si="109"/>
        <v>0</v>
      </c>
      <c r="AA431" s="45">
        <f t="shared" si="111"/>
        <v>0</v>
      </c>
    </row>
    <row r="432" spans="2:27" x14ac:dyDescent="0.25">
      <c r="B432" s="2"/>
      <c r="F432" s="22">
        <v>429</v>
      </c>
      <c r="G432" s="44">
        <f t="shared" si="112"/>
        <v>1.2123198813501979</v>
      </c>
      <c r="H432" s="44">
        <f t="shared" si="113"/>
        <v>1.3021035663354734</v>
      </c>
      <c r="I432" s="44">
        <f t="shared" si="114"/>
        <v>2.259989646907135</v>
      </c>
      <c r="J432" s="44">
        <f t="shared" si="115"/>
        <v>3.3076594124640719</v>
      </c>
      <c r="K432" s="44">
        <f t="shared" si="116"/>
        <v>663.86589641697128</v>
      </c>
      <c r="L432" s="44">
        <f t="shared" si="117"/>
        <v>745.21572283088608</v>
      </c>
      <c r="M432" s="44">
        <f t="shared" si="118"/>
        <v>1190.8193790925689</v>
      </c>
      <c r="N432" s="44">
        <f t="shared" si="119"/>
        <v>1717.7728617681653</v>
      </c>
      <c r="O432" s="44">
        <f>SUM(IF(Calculator!$C$4&gt;=F432,G432,0),IF(Calculator!$C$5&gt;=F432,H432,0),IF(Calculator!$C$6&gt;=F432,I432,0),IF(Calculator!$C$7&gt;=F432,J432,0))</f>
        <v>0</v>
      </c>
      <c r="P432" s="44">
        <f t="shared" si="110"/>
        <v>0</v>
      </c>
      <c r="Q432" s="44">
        <f>IF(MAX(Calculator!$C$4:$C$7)&gt;=F432, Calculator!$C$11, 0)</f>
        <v>0</v>
      </c>
      <c r="R432" s="44">
        <f t="shared" si="103"/>
        <v>1.2761261908949453</v>
      </c>
      <c r="S432" s="44">
        <f t="shared" si="104"/>
        <v>1.370635332984709</v>
      </c>
      <c r="T432" s="44">
        <f t="shared" si="105"/>
        <v>2.3789364704285632</v>
      </c>
      <c r="U432" s="44">
        <f t="shared" si="105"/>
        <v>3.481746749962181</v>
      </c>
      <c r="V432" s="44">
        <f t="shared" si="106"/>
        <v>698.80620675470664</v>
      </c>
      <c r="W432" s="44">
        <f t="shared" si="107"/>
        <v>784.43760297988013</v>
      </c>
      <c r="X432" s="44">
        <f t="shared" si="108"/>
        <v>1253.4940832553357</v>
      </c>
      <c r="Y432" s="44">
        <f t="shared" si="108"/>
        <v>1808.1819597559636</v>
      </c>
      <c r="Z432" s="44">
        <f t="shared" si="109"/>
        <v>0</v>
      </c>
      <c r="AA432" s="45">
        <f t="shared" si="111"/>
        <v>0</v>
      </c>
    </row>
    <row r="433" spans="2:27" x14ac:dyDescent="0.25">
      <c r="B433" s="2"/>
      <c r="F433" s="22">
        <v>430</v>
      </c>
      <c r="G433" s="44">
        <f t="shared" si="112"/>
        <v>1.2116990613308292</v>
      </c>
      <c r="H433" s="44">
        <f t="shared" si="113"/>
        <v>1.3013314005335266</v>
      </c>
      <c r="I433" s="44">
        <f t="shared" si="114"/>
        <v>2.2590054373848765</v>
      </c>
      <c r="J433" s="44">
        <f t="shared" si="115"/>
        <v>3.3063118134389238</v>
      </c>
      <c r="K433" s="44">
        <f t="shared" si="116"/>
        <v>665.0775954783021</v>
      </c>
      <c r="L433" s="44">
        <f t="shared" si="117"/>
        <v>746.51705423141959</v>
      </c>
      <c r="M433" s="44">
        <f t="shared" si="118"/>
        <v>1193.0783845299538</v>
      </c>
      <c r="N433" s="44">
        <f t="shared" si="119"/>
        <v>1721.0791735816042</v>
      </c>
      <c r="O433" s="44">
        <f>SUM(IF(Calculator!$C$4&gt;=F433,G433,0),IF(Calculator!$C$5&gt;=F433,H433,0),IF(Calculator!$C$6&gt;=F433,I433,0),IF(Calculator!$C$7&gt;=F433,J433,0))</f>
        <v>0</v>
      </c>
      <c r="P433" s="44">
        <f t="shared" si="110"/>
        <v>0</v>
      </c>
      <c r="Q433" s="44">
        <f>IF(MAX(Calculator!$C$4:$C$7)&gt;=F433, Calculator!$C$11, 0)</f>
        <v>0</v>
      </c>
      <c r="R433" s="44">
        <f t="shared" si="103"/>
        <v>1.275472696137715</v>
      </c>
      <c r="S433" s="44">
        <f t="shared" si="104"/>
        <v>1.3698225268773965</v>
      </c>
      <c r="T433" s="44">
        <f t="shared" si="105"/>
        <v>2.377900460405133</v>
      </c>
      <c r="U433" s="44">
        <f t="shared" si="105"/>
        <v>3.4803282246725513</v>
      </c>
      <c r="V433" s="44">
        <f t="shared" si="106"/>
        <v>700.08167945084438</v>
      </c>
      <c r="W433" s="44">
        <f t="shared" si="107"/>
        <v>785.80742550675745</v>
      </c>
      <c r="X433" s="44">
        <f t="shared" si="108"/>
        <v>1255.871983715741</v>
      </c>
      <c r="Y433" s="44">
        <f t="shared" si="108"/>
        <v>1811.6622879806362</v>
      </c>
      <c r="Z433" s="44">
        <f t="shared" si="109"/>
        <v>0</v>
      </c>
      <c r="AA433" s="45">
        <f t="shared" si="111"/>
        <v>0</v>
      </c>
    </row>
    <row r="434" spans="2:27" x14ac:dyDescent="0.25">
      <c r="B434" s="2"/>
      <c r="F434" s="22">
        <v>431</v>
      </c>
      <c r="G434" s="44">
        <f t="shared" si="112"/>
        <v>1.2110800002139794</v>
      </c>
      <c r="H434" s="44">
        <f t="shared" si="113"/>
        <v>1.3005614846931592</v>
      </c>
      <c r="I434" s="44">
        <f t="shared" si="114"/>
        <v>2.2580239564809066</v>
      </c>
      <c r="J434" s="44">
        <f t="shared" si="115"/>
        <v>3.3049679127478337</v>
      </c>
      <c r="K434" s="44">
        <f t="shared" si="116"/>
        <v>666.2886754785161</v>
      </c>
      <c r="L434" s="44">
        <f t="shared" si="117"/>
        <v>747.81761571611275</v>
      </c>
      <c r="M434" s="44">
        <f t="shared" si="118"/>
        <v>1195.3364084864347</v>
      </c>
      <c r="N434" s="44">
        <f t="shared" si="119"/>
        <v>1724.384141494352</v>
      </c>
      <c r="O434" s="44">
        <f>SUM(IF(Calculator!$C$4&gt;=F434,G434,0),IF(Calculator!$C$5&gt;=F434,H434,0),IF(Calculator!$C$6&gt;=F434,I434,0),IF(Calculator!$C$7&gt;=F434,J434,0))</f>
        <v>0</v>
      </c>
      <c r="P434" s="44">
        <f t="shared" si="110"/>
        <v>0</v>
      </c>
      <c r="Q434" s="44">
        <f>IF(MAX(Calculator!$C$4:$C$7)&gt;=F434, Calculator!$C$11, 0)</f>
        <v>0</v>
      </c>
      <c r="R434" s="44">
        <f t="shared" si="103"/>
        <v>1.2748210528568205</v>
      </c>
      <c r="S434" s="44">
        <f t="shared" si="104"/>
        <v>1.3690120891506941</v>
      </c>
      <c r="T434" s="44">
        <f t="shared" si="105"/>
        <v>2.3768673226114809</v>
      </c>
      <c r="U434" s="44">
        <f t="shared" si="105"/>
        <v>3.4789135923661409</v>
      </c>
      <c r="V434" s="44">
        <f t="shared" si="106"/>
        <v>701.35650050370123</v>
      </c>
      <c r="W434" s="44">
        <f t="shared" si="107"/>
        <v>787.17643759590817</v>
      </c>
      <c r="X434" s="44">
        <f t="shared" si="108"/>
        <v>1258.2488510383523</v>
      </c>
      <c r="Y434" s="44">
        <f t="shared" si="108"/>
        <v>1815.1412015730023</v>
      </c>
      <c r="Z434" s="44">
        <f t="shared" si="109"/>
        <v>0</v>
      </c>
      <c r="AA434" s="45">
        <f t="shared" si="111"/>
        <v>0</v>
      </c>
    </row>
    <row r="435" spans="2:27" x14ac:dyDescent="0.25">
      <c r="B435" s="2"/>
      <c r="F435" s="22">
        <v>432</v>
      </c>
      <c r="G435" s="44">
        <f t="shared" si="112"/>
        <v>1.2104626889526668</v>
      </c>
      <c r="H435" s="44">
        <f t="shared" si="113"/>
        <v>1.2997938070608013</v>
      </c>
      <c r="I435" s="44">
        <f t="shared" si="114"/>
        <v>2.2570451903195945</v>
      </c>
      <c r="J435" s="44">
        <f t="shared" si="115"/>
        <v>3.3036276916865219</v>
      </c>
      <c r="K435" s="44">
        <f t="shared" si="116"/>
        <v>667.4991381674688</v>
      </c>
      <c r="L435" s="44">
        <f t="shared" si="117"/>
        <v>749.11740952317359</v>
      </c>
      <c r="M435" s="44">
        <f t="shared" si="118"/>
        <v>1197.5934536767543</v>
      </c>
      <c r="N435" s="44">
        <f t="shared" si="119"/>
        <v>1727.6877691860384</v>
      </c>
      <c r="O435" s="44">
        <f>SUM(IF(Calculator!$C$4&gt;=F435,G435,0),IF(Calculator!$C$5&gt;=F435,H435,0),IF(Calculator!$C$6&gt;=F435,I435,0),IF(Calculator!$C$7&gt;=F435,J435,0))</f>
        <v>0</v>
      </c>
      <c r="P435" s="44">
        <f t="shared" si="110"/>
        <v>0</v>
      </c>
      <c r="Q435" s="44">
        <f>IF(MAX(Calculator!$C$4:$C$7)&gt;=F435, Calculator!$C$11, 0)</f>
        <v>0</v>
      </c>
      <c r="R435" s="44">
        <f t="shared" si="103"/>
        <v>1.274171251529123</v>
      </c>
      <c r="S435" s="44">
        <f t="shared" si="104"/>
        <v>1.3682040074324224</v>
      </c>
      <c r="T435" s="44">
        <f t="shared" si="105"/>
        <v>2.3758370424416784</v>
      </c>
      <c r="U435" s="44">
        <f t="shared" si="105"/>
        <v>3.4775028333542339</v>
      </c>
      <c r="V435" s="44">
        <f t="shared" si="106"/>
        <v>702.63067175523031</v>
      </c>
      <c r="W435" s="44">
        <f t="shared" si="107"/>
        <v>788.54464160334066</v>
      </c>
      <c r="X435" s="44">
        <f t="shared" si="108"/>
        <v>1260.6246880807939</v>
      </c>
      <c r="Y435" s="44">
        <f t="shared" si="108"/>
        <v>1818.6187044063563</v>
      </c>
      <c r="Z435" s="44">
        <f t="shared" si="109"/>
        <v>0</v>
      </c>
      <c r="AA435" s="45">
        <f t="shared" si="111"/>
        <v>0</v>
      </c>
    </row>
    <row r="436" spans="2:27" x14ac:dyDescent="0.25">
      <c r="B436" s="2"/>
      <c r="F436" s="22">
        <v>433</v>
      </c>
      <c r="G436" s="44">
        <f t="shared" si="112"/>
        <v>1.2098471185672481</v>
      </c>
      <c r="H436" s="44">
        <f t="shared" si="113"/>
        <v>1.2990283559713085</v>
      </c>
      <c r="I436" s="44">
        <f t="shared" si="114"/>
        <v>2.2560691251277984</v>
      </c>
      <c r="J436" s="44">
        <f t="shared" si="115"/>
        <v>3.3022911316883485</v>
      </c>
      <c r="K436" s="44">
        <f t="shared" si="116"/>
        <v>668.70898528603607</v>
      </c>
      <c r="L436" s="44">
        <f t="shared" si="117"/>
        <v>750.41643787914495</v>
      </c>
      <c r="M436" s="44">
        <f t="shared" si="118"/>
        <v>1199.8495228018821</v>
      </c>
      <c r="N436" s="44">
        <f t="shared" si="119"/>
        <v>1730.9900603177268</v>
      </c>
      <c r="O436" s="44">
        <f>SUM(IF(Calculator!$C$4&gt;=F436,G436,0),IF(Calculator!$C$5&gt;=F436,H436,0),IF(Calculator!$C$6&gt;=F436,I436,0),IF(Calculator!$C$7&gt;=F436,J436,0))</f>
        <v>0</v>
      </c>
      <c r="P436" s="44">
        <f t="shared" si="110"/>
        <v>0</v>
      </c>
      <c r="Q436" s="44">
        <f>IF(MAX(Calculator!$C$4:$C$7)&gt;=F436, Calculator!$C$11, 0)</f>
        <v>0</v>
      </c>
      <c r="R436" s="44">
        <f t="shared" si="103"/>
        <v>1.2735232827023666</v>
      </c>
      <c r="S436" s="44">
        <f t="shared" si="104"/>
        <v>1.3673982694434828</v>
      </c>
      <c r="T436" s="44">
        <f t="shared" si="105"/>
        <v>2.3748096053976826</v>
      </c>
      <c r="U436" s="44">
        <f t="shared" si="105"/>
        <v>3.4760959280929988</v>
      </c>
      <c r="V436" s="44">
        <f t="shared" si="106"/>
        <v>703.90419503793271</v>
      </c>
      <c r="W436" s="44">
        <f t="shared" si="107"/>
        <v>789.91203987278425</v>
      </c>
      <c r="X436" s="44">
        <f t="shared" si="108"/>
        <v>1262.9994976861917</v>
      </c>
      <c r="Y436" s="44">
        <f t="shared" si="108"/>
        <v>1822.0948003344495</v>
      </c>
      <c r="Z436" s="44">
        <f t="shared" si="109"/>
        <v>0</v>
      </c>
      <c r="AA436" s="45">
        <f t="shared" si="111"/>
        <v>0</v>
      </c>
    </row>
    <row r="437" spans="2:27" x14ac:dyDescent="0.25">
      <c r="B437" s="2"/>
      <c r="F437" s="22">
        <v>434</v>
      </c>
      <c r="G437" s="44">
        <f t="shared" si="112"/>
        <v>1.2092332801447623</v>
      </c>
      <c r="H437" s="44">
        <f t="shared" si="113"/>
        <v>1.2982651198470938</v>
      </c>
      <c r="I437" s="44">
        <f t="shared" si="114"/>
        <v>2.2550957472338755</v>
      </c>
      <c r="J437" s="44">
        <f t="shared" si="115"/>
        <v>3.3009582143229887</v>
      </c>
      <c r="K437" s="44">
        <f t="shared" si="116"/>
        <v>669.91821856618083</v>
      </c>
      <c r="L437" s="44">
        <f t="shared" si="117"/>
        <v>751.71470299899204</v>
      </c>
      <c r="M437" s="44">
        <f t="shared" si="118"/>
        <v>1202.1046185491159</v>
      </c>
      <c r="N437" s="44">
        <f t="shared" si="119"/>
        <v>1734.2910185320497</v>
      </c>
      <c r="O437" s="44">
        <f>SUM(IF(Calculator!$C$4&gt;=F437,G437,0),IF(Calculator!$C$5&gt;=F437,H437,0),IF(Calculator!$C$6&gt;=F437,I437,0),IF(Calculator!$C$7&gt;=F437,J437,0))</f>
        <v>0</v>
      </c>
      <c r="P437" s="44">
        <f t="shared" si="110"/>
        <v>0</v>
      </c>
      <c r="Q437" s="44">
        <f>IF(MAX(Calculator!$C$4:$C$7)&gt;=F437, Calculator!$C$11, 0)</f>
        <v>0</v>
      </c>
      <c r="R437" s="44">
        <f t="shared" si="103"/>
        <v>1.2728771369944867</v>
      </c>
      <c r="S437" s="44">
        <f t="shared" si="104"/>
        <v>1.3665948629969409</v>
      </c>
      <c r="T437" s="44">
        <f t="shared" si="105"/>
        <v>2.3737849970882903</v>
      </c>
      <c r="U437" s="44">
        <f t="shared" si="105"/>
        <v>3.4746928571820934</v>
      </c>
      <c r="V437" s="44">
        <f t="shared" si="106"/>
        <v>705.17707217492728</v>
      </c>
      <c r="W437" s="44">
        <f t="shared" si="107"/>
        <v>791.27863473578111</v>
      </c>
      <c r="X437" s="44">
        <f t="shared" si="108"/>
        <v>1265.37328268328</v>
      </c>
      <c r="Y437" s="44">
        <f t="shared" si="108"/>
        <v>1825.5694931916314</v>
      </c>
      <c r="Z437" s="44">
        <f t="shared" si="109"/>
        <v>0</v>
      </c>
      <c r="AA437" s="45">
        <f t="shared" si="111"/>
        <v>0</v>
      </c>
    </row>
    <row r="438" spans="2:27" x14ac:dyDescent="0.25">
      <c r="B438" s="2"/>
      <c r="F438" s="22">
        <v>435</v>
      </c>
      <c r="G438" s="44">
        <f t="shared" si="112"/>
        <v>1.208621164838285</v>
      </c>
      <c r="H438" s="44">
        <f t="shared" si="113"/>
        <v>1.2975040871972721</v>
      </c>
      <c r="I438" s="44">
        <f t="shared" si="114"/>
        <v>2.2541250430666997</v>
      </c>
      <c r="J438" s="44">
        <f t="shared" si="115"/>
        <v>3.2996289212951142</v>
      </c>
      <c r="K438" s="44">
        <f t="shared" si="116"/>
        <v>671.12683973101912</v>
      </c>
      <c r="L438" s="44">
        <f t="shared" si="117"/>
        <v>753.01220708618928</v>
      </c>
      <c r="M438" s="44">
        <f t="shared" si="118"/>
        <v>1204.3587435921827</v>
      </c>
      <c r="N438" s="44">
        <f t="shared" si="119"/>
        <v>1737.5906474533449</v>
      </c>
      <c r="O438" s="44">
        <f>SUM(IF(Calculator!$C$4&gt;=F438,G438,0),IF(Calculator!$C$5&gt;=F438,H438,0),IF(Calculator!$C$6&gt;=F438,I438,0),IF(Calculator!$C$7&gt;=F438,J438,0))</f>
        <v>0</v>
      </c>
      <c r="P438" s="44">
        <f t="shared" si="110"/>
        <v>0</v>
      </c>
      <c r="Q438" s="44">
        <f>IF(MAX(Calculator!$C$4:$C$7)&gt;=F438, Calculator!$C$11, 0)</f>
        <v>0</v>
      </c>
      <c r="R438" s="44">
        <f t="shared" si="103"/>
        <v>1.2722328050929317</v>
      </c>
      <c r="S438" s="44">
        <f t="shared" si="104"/>
        <v>1.3657937759971286</v>
      </c>
      <c r="T438" s="44">
        <f t="shared" si="105"/>
        <v>2.372763203228105</v>
      </c>
      <c r="U438" s="44">
        <f t="shared" si="105"/>
        <v>3.4732936013632782</v>
      </c>
      <c r="V438" s="44">
        <f t="shared" si="106"/>
        <v>706.4493049800202</v>
      </c>
      <c r="W438" s="44">
        <f t="shared" si="107"/>
        <v>792.64442851177819</v>
      </c>
      <c r="X438" s="44">
        <f t="shared" si="108"/>
        <v>1267.7460458865082</v>
      </c>
      <c r="Y438" s="44">
        <f t="shared" si="108"/>
        <v>1829.0427867929948</v>
      </c>
      <c r="Z438" s="44">
        <f t="shared" si="109"/>
        <v>0</v>
      </c>
      <c r="AA438" s="45">
        <f t="shared" si="111"/>
        <v>0</v>
      </c>
    </row>
    <row r="439" spans="2:27" x14ac:dyDescent="0.25">
      <c r="B439" s="2"/>
      <c r="F439" s="22">
        <v>436</v>
      </c>
      <c r="G439" s="44">
        <f t="shared" si="112"/>
        <v>1.2080107638662867</v>
      </c>
      <c r="H439" s="44">
        <f t="shared" si="113"/>
        <v>1.296745246616811</v>
      </c>
      <c r="I439" s="44">
        <f t="shared" si="114"/>
        <v>2.2531569991546943</v>
      </c>
      <c r="J439" s="44">
        <f t="shared" si="115"/>
        <v>3.298303234443102</v>
      </c>
      <c r="K439" s="44">
        <f t="shared" si="116"/>
        <v>672.33485049488536</v>
      </c>
      <c r="L439" s="44">
        <f t="shared" si="117"/>
        <v>754.30895233280614</v>
      </c>
      <c r="M439" s="44">
        <f t="shared" si="118"/>
        <v>1206.6119005913374</v>
      </c>
      <c r="N439" s="44">
        <f t="shared" si="119"/>
        <v>1740.8889506877881</v>
      </c>
      <c r="O439" s="44">
        <f>SUM(IF(Calculator!$C$4&gt;=F439,G439,0),IF(Calculator!$C$5&gt;=F439,H439,0),IF(Calculator!$C$6&gt;=F439,I439,0),IF(Calculator!$C$7&gt;=F439,J439,0))</f>
        <v>0</v>
      </c>
      <c r="P439" s="44">
        <f t="shared" si="110"/>
        <v>0</v>
      </c>
      <c r="Q439" s="44">
        <f>IF(MAX(Calculator!$C$4:$C$7)&gt;=F439, Calculator!$C$11, 0)</f>
        <v>0</v>
      </c>
      <c r="R439" s="44">
        <f t="shared" si="103"/>
        <v>1.271590277753986</v>
      </c>
      <c r="S439" s="44">
        <f t="shared" si="104"/>
        <v>1.3649949964387484</v>
      </c>
      <c r="T439" s="44">
        <f t="shared" si="105"/>
        <v>2.3717442096365202</v>
      </c>
      <c r="U439" s="44">
        <f t="shared" si="105"/>
        <v>3.4718981415190551</v>
      </c>
      <c r="V439" s="44">
        <f t="shared" si="106"/>
        <v>707.72089525777415</v>
      </c>
      <c r="W439" s="44">
        <f t="shared" si="107"/>
        <v>794.00942350821708</v>
      </c>
      <c r="X439" s="44">
        <f t="shared" si="108"/>
        <v>1270.1177900961447</v>
      </c>
      <c r="Y439" s="44">
        <f t="shared" si="108"/>
        <v>1832.514684934514</v>
      </c>
      <c r="Z439" s="44">
        <f t="shared" si="109"/>
        <v>0</v>
      </c>
      <c r="AA439" s="45">
        <f t="shared" si="111"/>
        <v>0</v>
      </c>
    </row>
    <row r="440" spans="2:27" x14ac:dyDescent="0.25">
      <c r="B440" s="2"/>
      <c r="F440" s="22">
        <v>437</v>
      </c>
      <c r="G440" s="44">
        <f t="shared" si="112"/>
        <v>1.207402068512003</v>
      </c>
      <c r="H440" s="44">
        <f t="shared" si="113"/>
        <v>1.2959885867856955</v>
      </c>
      <c r="I440" s="44">
        <f t="shared" si="114"/>
        <v>2.2521916021248778</v>
      </c>
      <c r="J440" s="44">
        <f t="shared" si="115"/>
        <v>3.2969811357377523</v>
      </c>
      <c r="K440" s="44">
        <f t="shared" si="116"/>
        <v>673.54225256339737</v>
      </c>
      <c r="L440" s="44">
        <f t="shared" si="117"/>
        <v>755.60494091959185</v>
      </c>
      <c r="M440" s="44">
        <f t="shared" si="118"/>
        <v>1208.8640921934623</v>
      </c>
      <c r="N440" s="44">
        <f t="shared" si="119"/>
        <v>1744.1859318235258</v>
      </c>
      <c r="O440" s="44">
        <f>SUM(IF(Calculator!$C$4&gt;=F440,G440,0),IF(Calculator!$C$5&gt;=F440,H440,0),IF(Calculator!$C$6&gt;=F440,I440,0),IF(Calculator!$C$7&gt;=F440,J440,0))</f>
        <v>0</v>
      </c>
      <c r="P440" s="44">
        <f t="shared" si="110"/>
        <v>0</v>
      </c>
      <c r="Q440" s="44">
        <f>IF(MAX(Calculator!$C$4:$C$7)&gt;=F440, Calculator!$C$11, 0)</f>
        <v>0</v>
      </c>
      <c r="R440" s="44">
        <f t="shared" si="103"/>
        <v>1.2709495458021085</v>
      </c>
      <c r="S440" s="44">
        <f t="shared" si="104"/>
        <v>1.3641985124059954</v>
      </c>
      <c r="T440" s="44">
        <f t="shared" si="105"/>
        <v>2.3707280022367136</v>
      </c>
      <c r="U440" s="44">
        <f t="shared" si="105"/>
        <v>3.4705064586713186</v>
      </c>
      <c r="V440" s="44">
        <f t="shared" si="106"/>
        <v>708.99184480357621</v>
      </c>
      <c r="W440" s="44">
        <f t="shared" si="107"/>
        <v>795.37362202062309</v>
      </c>
      <c r="X440" s="44">
        <f t="shared" si="108"/>
        <v>1272.4885180983815</v>
      </c>
      <c r="Y440" s="44">
        <f t="shared" si="108"/>
        <v>1835.9851913931852</v>
      </c>
      <c r="Z440" s="44">
        <f t="shared" si="109"/>
        <v>0</v>
      </c>
      <c r="AA440" s="45">
        <f t="shared" si="111"/>
        <v>0</v>
      </c>
    </row>
    <row r="441" spans="2:27" x14ac:dyDescent="0.25">
      <c r="B441" s="2"/>
      <c r="F441" s="22">
        <v>438</v>
      </c>
      <c r="G441" s="44">
        <f t="shared" si="112"/>
        <v>1.2067950701228083</v>
      </c>
      <c r="H441" s="44">
        <f t="shared" si="113"/>
        <v>1.2952340964681019</v>
      </c>
      <c r="I441" s="44">
        <f t="shared" si="114"/>
        <v>2.2512288387019144</v>
      </c>
      <c r="J441" s="44">
        <f t="shared" si="115"/>
        <v>3.2956626072810202</v>
      </c>
      <c r="K441" s="44">
        <f t="shared" si="116"/>
        <v>674.74904763352015</v>
      </c>
      <c r="L441" s="44">
        <f t="shared" si="117"/>
        <v>756.90017501605996</v>
      </c>
      <c r="M441" s="44">
        <f t="shared" si="118"/>
        <v>1211.1153210321643</v>
      </c>
      <c r="N441" s="44">
        <f t="shared" si="119"/>
        <v>1747.4815944308068</v>
      </c>
      <c r="O441" s="44">
        <f>SUM(IF(Calculator!$C$4&gt;=F441,G441,0),IF(Calculator!$C$5&gt;=F441,H441,0),IF(Calculator!$C$6&gt;=F441,I441,0),IF(Calculator!$C$7&gt;=F441,J441,0))</f>
        <v>0</v>
      </c>
      <c r="P441" s="44">
        <f t="shared" si="110"/>
        <v>0</v>
      </c>
      <c r="Q441" s="44">
        <f>IF(MAX(Calculator!$C$4:$C$7)&gt;=F441, Calculator!$C$11, 0)</f>
        <v>0</v>
      </c>
      <c r="R441" s="44">
        <f t="shared" si="103"/>
        <v>1.2703106001292719</v>
      </c>
      <c r="S441" s="44">
        <f t="shared" si="104"/>
        <v>1.3634043120716863</v>
      </c>
      <c r="T441" s="44">
        <f t="shared" si="105"/>
        <v>2.3697145670546469</v>
      </c>
      <c r="U441" s="44">
        <f t="shared" si="105"/>
        <v>3.4691185339800215</v>
      </c>
      <c r="V441" s="44">
        <f t="shared" si="106"/>
        <v>710.26215540370549</v>
      </c>
      <c r="W441" s="44">
        <f t="shared" si="107"/>
        <v>796.73702633269477</v>
      </c>
      <c r="X441" s="44">
        <f t="shared" si="108"/>
        <v>1274.8582326654362</v>
      </c>
      <c r="Y441" s="44">
        <f t="shared" si="108"/>
        <v>1839.4543099271652</v>
      </c>
      <c r="Z441" s="44">
        <f t="shared" si="109"/>
        <v>0</v>
      </c>
      <c r="AA441" s="45">
        <f t="shared" si="111"/>
        <v>0</v>
      </c>
    </row>
    <row r="442" spans="2:27" x14ac:dyDescent="0.25">
      <c r="B442" s="2"/>
      <c r="F442" s="22">
        <v>439</v>
      </c>
      <c r="G442" s="44">
        <f t="shared" si="112"/>
        <v>1.2061897601095992</v>
      </c>
      <c r="H442" s="44">
        <f t="shared" si="113"/>
        <v>1.2944817645115809</v>
      </c>
      <c r="I442" s="44">
        <f t="shared" si="114"/>
        <v>2.2502686957071836</v>
      </c>
      <c r="J442" s="44">
        <f t="shared" si="115"/>
        <v>3.2943476313047677</v>
      </c>
      <c r="K442" s="44">
        <f t="shared" si="116"/>
        <v>675.95523739362977</v>
      </c>
      <c r="L442" s="44">
        <f t="shared" si="117"/>
        <v>758.19465678057156</v>
      </c>
      <c r="M442" s="44">
        <f t="shared" si="118"/>
        <v>1213.3655897278716</v>
      </c>
      <c r="N442" s="44">
        <f t="shared" si="119"/>
        <v>1750.7759420621117</v>
      </c>
      <c r="O442" s="44">
        <f>SUM(IF(Calculator!$C$4&gt;=F442,G442,0),IF(Calculator!$C$5&gt;=F442,H442,0),IF(Calculator!$C$6&gt;=F442,I442,0),IF(Calculator!$C$7&gt;=F442,J442,0))</f>
        <v>0</v>
      </c>
      <c r="P442" s="44">
        <f t="shared" si="110"/>
        <v>0</v>
      </c>
      <c r="Q442" s="44">
        <f>IF(MAX(Calculator!$C$4:$C$7)&gt;=F442, Calculator!$C$11, 0)</f>
        <v>0</v>
      </c>
      <c r="R442" s="44">
        <f t="shared" si="103"/>
        <v>1.269673431694315</v>
      </c>
      <c r="S442" s="44">
        <f t="shared" si="104"/>
        <v>1.362612383696401</v>
      </c>
      <c r="T442" s="44">
        <f t="shared" si="105"/>
        <v>2.3687038902180881</v>
      </c>
      <c r="U442" s="44">
        <f t="shared" si="105"/>
        <v>3.4677343487418608</v>
      </c>
      <c r="V442" s="44">
        <f t="shared" si="106"/>
        <v>711.53182883539978</v>
      </c>
      <c r="W442" s="44">
        <f t="shared" si="107"/>
        <v>798.09963871639115</v>
      </c>
      <c r="X442" s="44">
        <f t="shared" si="108"/>
        <v>1277.2269365556544</v>
      </c>
      <c r="Y442" s="44">
        <f t="shared" si="108"/>
        <v>1842.9220442759072</v>
      </c>
      <c r="Z442" s="44">
        <f t="shared" si="109"/>
        <v>0</v>
      </c>
      <c r="AA442" s="45">
        <f t="shared" si="111"/>
        <v>0</v>
      </c>
    </row>
    <row r="443" spans="2:27" x14ac:dyDescent="0.25">
      <c r="B443" s="2"/>
      <c r="F443" s="22">
        <v>440</v>
      </c>
      <c r="G443" s="44">
        <f t="shared" si="112"/>
        <v>1.205586129946185</v>
      </c>
      <c r="H443" s="44">
        <f t="shared" si="113"/>
        <v>1.293731579846249</v>
      </c>
      <c r="I443" s="44">
        <f t="shared" si="114"/>
        <v>2.2493111600578555</v>
      </c>
      <c r="J443" s="44">
        <f t="shared" si="115"/>
        <v>3.2930361901695262</v>
      </c>
      <c r="K443" s="44">
        <f t="shared" si="116"/>
        <v>677.16082352357591</v>
      </c>
      <c r="L443" s="44">
        <f t="shared" si="117"/>
        <v>759.48838836041784</v>
      </c>
      <c r="M443" s="44">
        <f t="shared" si="118"/>
        <v>1215.6149008879295</v>
      </c>
      <c r="N443" s="44">
        <f t="shared" si="119"/>
        <v>1754.0689782522811</v>
      </c>
      <c r="O443" s="44">
        <f>SUM(IF(Calculator!$C$4&gt;=F443,G443,0),IF(Calculator!$C$5&gt;=F443,H443,0),IF(Calculator!$C$6&gt;=F443,I443,0),IF(Calculator!$C$7&gt;=F443,J443,0))</f>
        <v>0</v>
      </c>
      <c r="P443" s="44">
        <f t="shared" si="110"/>
        <v>0</v>
      </c>
      <c r="Q443" s="44">
        <f>IF(MAX(Calculator!$C$4:$C$7)&gt;=F443, Calculator!$C$11, 0)</f>
        <v>0</v>
      </c>
      <c r="R443" s="44">
        <f t="shared" si="103"/>
        <v>1.2690380315223</v>
      </c>
      <c r="S443" s="44">
        <f t="shared" si="104"/>
        <v>1.3618227156276306</v>
      </c>
      <c r="T443" s="44">
        <f t="shared" si="105"/>
        <v>2.3676959579556374</v>
      </c>
      <c r="U443" s="44">
        <f t="shared" si="105"/>
        <v>3.4663538843889752</v>
      </c>
      <c r="V443" s="44">
        <f t="shared" si="106"/>
        <v>712.80086686692209</v>
      </c>
      <c r="W443" s="44">
        <f t="shared" si="107"/>
        <v>799.46146143201884</v>
      </c>
      <c r="X443" s="44">
        <f t="shared" si="108"/>
        <v>1279.5946325136101</v>
      </c>
      <c r="Y443" s="44">
        <f t="shared" si="108"/>
        <v>1846.388398160296</v>
      </c>
      <c r="Z443" s="44">
        <f t="shared" si="109"/>
        <v>0</v>
      </c>
      <c r="AA443" s="45">
        <f t="shared" si="111"/>
        <v>0</v>
      </c>
    </row>
    <row r="444" spans="2:27" x14ac:dyDescent="0.25">
      <c r="B444" s="2"/>
      <c r="F444" s="22">
        <v>441</v>
      </c>
      <c r="G444" s="44">
        <f t="shared" si="112"/>
        <v>1.2049841711686846</v>
      </c>
      <c r="H444" s="44">
        <f t="shared" si="113"/>
        <v>1.2929835314839924</v>
      </c>
      <c r="I444" s="44">
        <f t="shared" si="114"/>
        <v>2.2483562187659762</v>
      </c>
      <c r="J444" s="44">
        <f t="shared" si="115"/>
        <v>3.2917282663632679</v>
      </c>
      <c r="K444" s="44">
        <f t="shared" si="116"/>
        <v>678.3658076947446</v>
      </c>
      <c r="L444" s="44">
        <f t="shared" si="117"/>
        <v>760.78137189190181</v>
      </c>
      <c r="M444" s="44">
        <f t="shared" si="118"/>
        <v>1217.8632571066955</v>
      </c>
      <c r="N444" s="44">
        <f t="shared" si="119"/>
        <v>1757.3607065186443</v>
      </c>
      <c r="O444" s="44">
        <f>SUM(IF(Calculator!$C$4&gt;=F444,G444,0),IF(Calculator!$C$5&gt;=F444,H444,0),IF(Calculator!$C$6&gt;=F444,I444,0),IF(Calculator!$C$7&gt;=F444,J444,0))</f>
        <v>0</v>
      </c>
      <c r="P444" s="44">
        <f t="shared" si="110"/>
        <v>0</v>
      </c>
      <c r="Q444" s="44">
        <f>IF(MAX(Calculator!$C$4:$C$7)&gt;=F444, Calculator!$C$11, 0)</f>
        <v>0</v>
      </c>
      <c r="R444" s="44">
        <f t="shared" si="103"/>
        <v>1.2684043907038787</v>
      </c>
      <c r="S444" s="44">
        <f t="shared" si="104"/>
        <v>1.3610352962989394</v>
      </c>
      <c r="T444" s="44">
        <f t="shared" si="105"/>
        <v>2.3666907565957644</v>
      </c>
      <c r="U444" s="44">
        <f t="shared" si="105"/>
        <v>3.4649771224876504</v>
      </c>
      <c r="V444" s="44">
        <f t="shared" si="106"/>
        <v>714.06927125762593</v>
      </c>
      <c r="W444" s="44">
        <f t="shared" si="107"/>
        <v>800.82249672831779</v>
      </c>
      <c r="X444" s="44">
        <f t="shared" si="108"/>
        <v>1281.9613232702059</v>
      </c>
      <c r="Y444" s="44">
        <f t="shared" si="108"/>
        <v>1849.8533752827836</v>
      </c>
      <c r="Z444" s="44">
        <f t="shared" si="109"/>
        <v>0</v>
      </c>
      <c r="AA444" s="45">
        <f t="shared" si="111"/>
        <v>0</v>
      </c>
    </row>
    <row r="445" spans="2:27" x14ac:dyDescent="0.25">
      <c r="B445" s="2"/>
      <c r="F445" s="22">
        <v>442</v>
      </c>
      <c r="G445" s="44">
        <f t="shared" si="112"/>
        <v>1.2043838753749319</v>
      </c>
      <c r="H445" s="44">
        <f t="shared" si="113"/>
        <v>1.2922376085176814</v>
      </c>
      <c r="I445" s="44">
        <f t="shared" si="114"/>
        <v>2.2474038589375729</v>
      </c>
      <c r="J445" s="44">
        <f t="shared" si="115"/>
        <v>3.2904238425002141</v>
      </c>
      <c r="K445" s="44">
        <f t="shared" si="116"/>
        <v>679.5701915701195</v>
      </c>
      <c r="L445" s="44">
        <f t="shared" si="117"/>
        <v>762.07360950041948</v>
      </c>
      <c r="M445" s="44">
        <f t="shared" si="118"/>
        <v>1220.1106609656331</v>
      </c>
      <c r="N445" s="44">
        <f t="shared" si="119"/>
        <v>1760.6511303611444</v>
      </c>
      <c r="O445" s="44">
        <f>SUM(IF(Calculator!$C$4&gt;=F445,G445,0),IF(Calculator!$C$5&gt;=F445,H445,0),IF(Calculator!$C$6&gt;=F445,I445,0),IF(Calculator!$C$7&gt;=F445,J445,0))</f>
        <v>0</v>
      </c>
      <c r="P445" s="44">
        <f t="shared" si="110"/>
        <v>0</v>
      </c>
      <c r="Q445" s="44">
        <f>IF(MAX(Calculator!$C$4:$C$7)&gt;=F445, Calculator!$C$11, 0)</f>
        <v>0</v>
      </c>
      <c r="R445" s="44">
        <f t="shared" si="103"/>
        <v>1.2677725003946652</v>
      </c>
      <c r="S445" s="44">
        <f t="shared" si="104"/>
        <v>1.3602501142291383</v>
      </c>
      <c r="T445" s="44">
        <f t="shared" si="105"/>
        <v>2.3656882725658663</v>
      </c>
      <c r="U445" s="44">
        <f t="shared" si="105"/>
        <v>3.4636040447370675</v>
      </c>
      <c r="V445" s="44">
        <f t="shared" si="106"/>
        <v>715.33704375802051</v>
      </c>
      <c r="W445" s="44">
        <f t="shared" si="107"/>
        <v>802.18274684254686</v>
      </c>
      <c r="X445" s="44">
        <f t="shared" si="108"/>
        <v>1284.3270115427717</v>
      </c>
      <c r="Y445" s="44">
        <f t="shared" si="108"/>
        <v>1853.3169793275206</v>
      </c>
      <c r="Z445" s="44">
        <f t="shared" si="109"/>
        <v>0</v>
      </c>
      <c r="AA445" s="45">
        <f t="shared" si="111"/>
        <v>0</v>
      </c>
    </row>
    <row r="446" spans="2:27" x14ac:dyDescent="0.25">
      <c r="B446" s="2"/>
      <c r="F446" s="22">
        <v>443</v>
      </c>
      <c r="G446" s="44">
        <f t="shared" si="112"/>
        <v>1.2037852342238859</v>
      </c>
      <c r="H446" s="44">
        <f t="shared" si="113"/>
        <v>1.2914938001203875</v>
      </c>
      <c r="I446" s="44">
        <f t="shared" si="114"/>
        <v>2.2464540677717548</v>
      </c>
      <c r="J446" s="44">
        <f t="shared" si="115"/>
        <v>3.2891229013196237</v>
      </c>
      <c r="K446" s="44">
        <f t="shared" si="116"/>
        <v>680.77397680434342</v>
      </c>
      <c r="L446" s="44">
        <f t="shared" si="117"/>
        <v>763.36510330053989</v>
      </c>
      <c r="M446" s="44">
        <f t="shared" si="118"/>
        <v>1222.3571150334049</v>
      </c>
      <c r="N446" s="44">
        <f t="shared" si="119"/>
        <v>1763.940253262464</v>
      </c>
      <c r="O446" s="44">
        <f>SUM(IF(Calculator!$C$4&gt;=F446,G446,0),IF(Calculator!$C$5&gt;=F446,H446,0),IF(Calculator!$C$6&gt;=F446,I446,0),IF(Calculator!$C$7&gt;=F446,J446,0))</f>
        <v>0</v>
      </c>
      <c r="P446" s="44">
        <f t="shared" si="110"/>
        <v>0</v>
      </c>
      <c r="Q446" s="44">
        <f>IF(MAX(Calculator!$C$4:$C$7)&gt;=F446, Calculator!$C$11, 0)</f>
        <v>0</v>
      </c>
      <c r="R446" s="44">
        <f t="shared" si="103"/>
        <v>1.2671423518146168</v>
      </c>
      <c r="S446" s="44">
        <f t="shared" si="104"/>
        <v>1.3594671580214606</v>
      </c>
      <c r="T446" s="44">
        <f t="shared" si="105"/>
        <v>2.3646884923913212</v>
      </c>
      <c r="U446" s="44">
        <f t="shared" si="105"/>
        <v>3.4622346329680251</v>
      </c>
      <c r="V446" s="44">
        <f t="shared" si="106"/>
        <v>716.60418610983527</v>
      </c>
      <c r="W446" s="44">
        <f t="shared" si="107"/>
        <v>803.54221400056838</v>
      </c>
      <c r="X446" s="44">
        <f t="shared" si="108"/>
        <v>1286.691700035163</v>
      </c>
      <c r="Y446" s="44">
        <f t="shared" si="108"/>
        <v>1856.7792139604885</v>
      </c>
      <c r="Z446" s="44">
        <f t="shared" si="109"/>
        <v>0</v>
      </c>
      <c r="AA446" s="45">
        <f t="shared" si="111"/>
        <v>0</v>
      </c>
    </row>
    <row r="447" spans="2:27" x14ac:dyDescent="0.25">
      <c r="B447" s="2"/>
      <c r="F447" s="22">
        <v>444</v>
      </c>
      <c r="G447" s="44">
        <f t="shared" si="112"/>
        <v>1.2031882394350513</v>
      </c>
      <c r="H447" s="44">
        <f t="shared" si="113"/>
        <v>1.2907520955446188</v>
      </c>
      <c r="I447" s="44">
        <f t="shared" si="114"/>
        <v>2.2455068325598404</v>
      </c>
      <c r="J447" s="44">
        <f t="shared" si="115"/>
        <v>3.2878254256846295</v>
      </c>
      <c r="K447" s="44">
        <f t="shared" si="116"/>
        <v>681.97716504377843</v>
      </c>
      <c r="L447" s="44">
        <f t="shared" si="117"/>
        <v>764.65585539608446</v>
      </c>
      <c r="M447" s="44">
        <f t="shared" si="118"/>
        <v>1224.6026218659647</v>
      </c>
      <c r="N447" s="44">
        <f t="shared" si="119"/>
        <v>1767.2280786881486</v>
      </c>
      <c r="O447" s="44">
        <f>SUM(IF(Calculator!$C$4&gt;=F447,G447,0),IF(Calculator!$C$5&gt;=F447,H447,0),IF(Calculator!$C$6&gt;=F447,I447,0),IF(Calculator!$C$7&gt;=F447,J447,0))</f>
        <v>0</v>
      </c>
      <c r="P447" s="44">
        <f t="shared" si="110"/>
        <v>0</v>
      </c>
      <c r="Q447" s="44">
        <f>IF(MAX(Calculator!$C$4:$C$7)&gt;=F447, Calculator!$C$11, 0)</f>
        <v>0</v>
      </c>
      <c r="R447" s="44">
        <f t="shared" si="103"/>
        <v>1.2665139362474225</v>
      </c>
      <c r="S447" s="44">
        <f t="shared" si="104"/>
        <v>1.3586864163627568</v>
      </c>
      <c r="T447" s="44">
        <f t="shared" si="105"/>
        <v>2.363691402694569</v>
      </c>
      <c r="U447" s="44">
        <f t="shared" si="105"/>
        <v>3.4608688691417155</v>
      </c>
      <c r="V447" s="44">
        <f t="shared" si="106"/>
        <v>717.87070004608256</v>
      </c>
      <c r="W447" s="44">
        <f t="shared" si="107"/>
        <v>804.90090041693099</v>
      </c>
      <c r="X447" s="44">
        <f t="shared" si="108"/>
        <v>1289.0553914378577</v>
      </c>
      <c r="Y447" s="44">
        <f t="shared" si="108"/>
        <v>1860.2400828296302</v>
      </c>
      <c r="Z447" s="44">
        <f t="shared" si="109"/>
        <v>0</v>
      </c>
      <c r="AA447" s="45">
        <f t="shared" si="111"/>
        <v>0</v>
      </c>
    </row>
    <row r="448" spans="2:27" x14ac:dyDescent="0.25">
      <c r="B448" s="2"/>
      <c r="F448" s="22">
        <v>445</v>
      </c>
      <c r="G448" s="44">
        <f t="shared" si="112"/>
        <v>1.202592882787902</v>
      </c>
      <c r="H448" s="44">
        <f t="shared" si="113"/>
        <v>1.2900124841215557</v>
      </c>
      <c r="I448" s="44">
        <f t="shared" si="114"/>
        <v>2.2445621406844811</v>
      </c>
      <c r="J448" s="44">
        <f t="shared" si="115"/>
        <v>3.2865313985810602</v>
      </c>
      <c r="K448" s="44">
        <f t="shared" si="116"/>
        <v>683.17975792656637</v>
      </c>
      <c r="L448" s="44">
        <f t="shared" si="117"/>
        <v>765.94586788020604</v>
      </c>
      <c r="M448" s="44">
        <f t="shared" si="118"/>
        <v>1226.8471840066493</v>
      </c>
      <c r="N448" s="44">
        <f t="shared" si="119"/>
        <v>1770.5146100867296</v>
      </c>
      <c r="O448" s="44">
        <f>SUM(IF(Calculator!$C$4&gt;=F448,G448,0),IF(Calculator!$C$5&gt;=F448,H448,0),IF(Calculator!$C$6&gt;=F448,I448,0),IF(Calculator!$C$7&gt;=F448,J448,0))</f>
        <v>0</v>
      </c>
      <c r="P448" s="44">
        <f t="shared" si="110"/>
        <v>0</v>
      </c>
      <c r="Q448" s="44">
        <f>IF(MAX(Calculator!$C$4:$C$7)&gt;=F448, Calculator!$C$11, 0)</f>
        <v>0</v>
      </c>
      <c r="R448" s="44">
        <f t="shared" si="103"/>
        <v>1.2658872450398968</v>
      </c>
      <c r="S448" s="44">
        <f t="shared" si="104"/>
        <v>1.3579078780226903</v>
      </c>
      <c r="T448" s="44">
        <f t="shared" si="105"/>
        <v>2.3626969901941908</v>
      </c>
      <c r="U448" s="44">
        <f t="shared" si="105"/>
        <v>3.4595067353484845</v>
      </c>
      <c r="V448" s="44">
        <f t="shared" si="106"/>
        <v>719.13658729112251</v>
      </c>
      <c r="W448" s="44">
        <f t="shared" si="107"/>
        <v>806.25880829495372</v>
      </c>
      <c r="X448" s="44">
        <f t="shared" si="108"/>
        <v>1291.418088428052</v>
      </c>
      <c r="Y448" s="44">
        <f t="shared" si="108"/>
        <v>1863.6995895649786</v>
      </c>
      <c r="Z448" s="44">
        <f t="shared" si="109"/>
        <v>0</v>
      </c>
      <c r="AA448" s="45">
        <f t="shared" si="111"/>
        <v>0</v>
      </c>
    </row>
    <row r="449" spans="2:27" x14ac:dyDescent="0.25">
      <c r="B449" s="2"/>
      <c r="F449" s="22">
        <v>446</v>
      </c>
      <c r="G449" s="44">
        <f t="shared" si="112"/>
        <v>1.2019991561213146</v>
      </c>
      <c r="H449" s="44">
        <f t="shared" si="113"/>
        <v>1.2892749552603022</v>
      </c>
      <c r="I449" s="44">
        <f t="shared" si="114"/>
        <v>2.2436199796188059</v>
      </c>
      <c r="J449" s="44">
        <f t="shared" si="115"/>
        <v>3.285240803116297</v>
      </c>
      <c r="K449" s="44">
        <f t="shared" si="116"/>
        <v>684.38175708268773</v>
      </c>
      <c r="L449" s="44">
        <f t="shared" si="117"/>
        <v>767.23514283546638</v>
      </c>
      <c r="M449" s="44">
        <f t="shared" si="118"/>
        <v>1229.0908039862682</v>
      </c>
      <c r="N449" s="44">
        <f t="shared" si="119"/>
        <v>1773.7998508898459</v>
      </c>
      <c r="O449" s="44">
        <f>SUM(IF(Calculator!$C$4&gt;=F449,G449,0),IF(Calculator!$C$5&gt;=F449,H449,0),IF(Calculator!$C$6&gt;=F449,I449,0),IF(Calculator!$C$7&gt;=F449,J449,0))</f>
        <v>0</v>
      </c>
      <c r="P449" s="44">
        <f t="shared" si="110"/>
        <v>0</v>
      </c>
      <c r="Q449" s="44">
        <f>IF(MAX(Calculator!$C$4:$C$7)&gt;=F449, Calculator!$C$11, 0)</f>
        <v>0</v>
      </c>
      <c r="R449" s="44">
        <f t="shared" si="103"/>
        <v>1.2652622696013838</v>
      </c>
      <c r="S449" s="44">
        <f t="shared" si="104"/>
        <v>1.3571315318529498</v>
      </c>
      <c r="T449" s="44">
        <f t="shared" si="105"/>
        <v>2.3617052417040063</v>
      </c>
      <c r="U449" s="44">
        <f t="shared" si="105"/>
        <v>3.4581482138066284</v>
      </c>
      <c r="V449" s="44">
        <f t="shared" si="106"/>
        <v>720.40184956072392</v>
      </c>
      <c r="W449" s="44">
        <f t="shared" si="107"/>
        <v>807.61593982680677</v>
      </c>
      <c r="X449" s="44">
        <f t="shared" si="108"/>
        <v>1293.7797936697559</v>
      </c>
      <c r="Y449" s="44">
        <f t="shared" si="108"/>
        <v>1867.1577377787853</v>
      </c>
      <c r="Z449" s="44">
        <f t="shared" si="109"/>
        <v>0</v>
      </c>
      <c r="AA449" s="45">
        <f t="shared" si="111"/>
        <v>0</v>
      </c>
    </row>
    <row r="450" spans="2:27" x14ac:dyDescent="0.25">
      <c r="B450" s="2"/>
      <c r="F450" s="22">
        <v>447</v>
      </c>
      <c r="G450" s="44">
        <f t="shared" si="112"/>
        <v>1.2014070513330057</v>
      </c>
      <c r="H450" s="44">
        <f t="shared" si="113"/>
        <v>1.2885394984471439</v>
      </c>
      <c r="I450" s="44">
        <f t="shared" si="114"/>
        <v>2.2426803369255688</v>
      </c>
      <c r="J450" s="44">
        <f t="shared" si="115"/>
        <v>3.2839536225181316</v>
      </c>
      <c r="K450" s="44">
        <f t="shared" si="116"/>
        <v>685.58316413402076</v>
      </c>
      <c r="L450" s="44">
        <f t="shared" si="117"/>
        <v>768.52368233391348</v>
      </c>
      <c r="M450" s="44">
        <f t="shared" si="118"/>
        <v>1231.3334843231937</v>
      </c>
      <c r="N450" s="44">
        <f t="shared" si="119"/>
        <v>1777.0838045123639</v>
      </c>
      <c r="O450" s="44">
        <f>SUM(IF(Calculator!$C$4&gt;=F450,G450,0),IF(Calculator!$C$5&gt;=F450,H450,0),IF(Calculator!$C$6&gt;=F450,I450,0),IF(Calculator!$C$7&gt;=F450,J450,0))</f>
        <v>0</v>
      </c>
      <c r="P450" s="44">
        <f t="shared" si="110"/>
        <v>0</v>
      </c>
      <c r="Q450" s="44">
        <f>IF(MAX(Calculator!$C$4:$C$7)&gt;=F450, Calculator!$C$11, 0)</f>
        <v>0</v>
      </c>
      <c r="R450" s="44">
        <f t="shared" si="103"/>
        <v>1.2646390014031641</v>
      </c>
      <c r="S450" s="44">
        <f t="shared" si="104"/>
        <v>1.3563573667864672</v>
      </c>
      <c r="T450" s="44">
        <f t="shared" si="105"/>
        <v>2.3607161441321778</v>
      </c>
      <c r="U450" s="44">
        <f t="shared" si="105"/>
        <v>3.4567932868611915</v>
      </c>
      <c r="V450" s="44">
        <f t="shared" si="106"/>
        <v>721.66648856212714</v>
      </c>
      <c r="W450" s="44">
        <f t="shared" si="107"/>
        <v>808.97229719359314</v>
      </c>
      <c r="X450" s="44">
        <f t="shared" si="108"/>
        <v>1296.1405098138882</v>
      </c>
      <c r="Y450" s="44">
        <f t="shared" si="108"/>
        <v>1870.6145310656464</v>
      </c>
      <c r="Z450" s="44">
        <f t="shared" si="109"/>
        <v>0</v>
      </c>
      <c r="AA450" s="45">
        <f t="shared" si="111"/>
        <v>0</v>
      </c>
    </row>
    <row r="451" spans="2:27" x14ac:dyDescent="0.25">
      <c r="B451" s="2"/>
      <c r="F451" s="22">
        <v>448</v>
      </c>
      <c r="G451" s="44">
        <f t="shared" si="112"/>
        <v>1.2008165603789784</v>
      </c>
      <c r="H451" s="44">
        <f t="shared" si="113"/>
        <v>1.2878061032448127</v>
      </c>
      <c r="I451" s="44">
        <f t="shared" si="114"/>
        <v>2.2417432002563089</v>
      </c>
      <c r="J451" s="44">
        <f t="shared" si="115"/>
        <v>3.2826698401336394</v>
      </c>
      <c r="K451" s="44">
        <f t="shared" si="116"/>
        <v>686.7839806943997</v>
      </c>
      <c r="L451" s="44">
        <f t="shared" si="117"/>
        <v>769.81148843715835</v>
      </c>
      <c r="M451" s="44">
        <f t="shared" si="118"/>
        <v>1233.5752275234499</v>
      </c>
      <c r="N451" s="44">
        <f t="shared" si="119"/>
        <v>1780.3664743524976</v>
      </c>
      <c r="O451" s="44">
        <f>SUM(IF(Calculator!$C$4&gt;=F451,G451,0),IF(Calculator!$C$5&gt;=F451,H451,0),IF(Calculator!$C$6&gt;=F451,I451,0),IF(Calculator!$C$7&gt;=F451,J451,0))</f>
        <v>0</v>
      </c>
      <c r="P451" s="44">
        <f t="shared" si="110"/>
        <v>0</v>
      </c>
      <c r="Q451" s="44">
        <f>IF(MAX(Calculator!$C$4:$C$7)&gt;=F451, Calculator!$C$11, 0)</f>
        <v>0</v>
      </c>
      <c r="R451" s="44">
        <f t="shared" ref="R451:R514" si="120">G451/0.95</f>
        <v>1.2640174319778721</v>
      </c>
      <c r="S451" s="44">
        <f t="shared" ref="S451:S514" si="121">H451/0.95</f>
        <v>1.3555853718366451</v>
      </c>
      <c r="T451" s="44">
        <f t="shared" ref="T451:U514" si="122">I451/0.95</f>
        <v>2.3597296844803255</v>
      </c>
      <c r="U451" s="44">
        <f t="shared" si="122"/>
        <v>3.4554419369827785</v>
      </c>
      <c r="V451" s="44">
        <f t="shared" ref="V451:V514" si="123">K451/0.95</f>
        <v>722.93050599410503</v>
      </c>
      <c r="W451" s="44">
        <f t="shared" ref="W451:W514" si="124">L451/0.95</f>
        <v>810.32788256542983</v>
      </c>
      <c r="X451" s="44">
        <f t="shared" ref="X451:Y514" si="125">M451/0.95</f>
        <v>1298.5002394983685</v>
      </c>
      <c r="Y451" s="44">
        <f t="shared" si="125"/>
        <v>1874.069973002629</v>
      </c>
      <c r="Z451" s="44">
        <f t="shared" ref="Z451:Z514" si="126">O451/0.95</f>
        <v>0</v>
      </c>
      <c r="AA451" s="45">
        <f t="shared" si="111"/>
        <v>0</v>
      </c>
    </row>
    <row r="452" spans="2:27" x14ac:dyDescent="0.25">
      <c r="B452" s="2"/>
      <c r="F452" s="22">
        <v>449</v>
      </c>
      <c r="G452" s="44">
        <f t="shared" si="112"/>
        <v>1.2002276752729726</v>
      </c>
      <c r="H452" s="44">
        <f t="shared" si="113"/>
        <v>1.2870747592917622</v>
      </c>
      <c r="I452" s="44">
        <f t="shared" si="114"/>
        <v>2.2408085573505194</v>
      </c>
      <c r="J452" s="44">
        <f t="shared" si="115"/>
        <v>3.2813894394280663</v>
      </c>
      <c r="K452" s="44">
        <f t="shared" si="116"/>
        <v>687.98420836967273</v>
      </c>
      <c r="L452" s="44">
        <f t="shared" si="117"/>
        <v>771.09856319645007</v>
      </c>
      <c r="M452" s="44">
        <f t="shared" si="118"/>
        <v>1235.8160360808004</v>
      </c>
      <c r="N452" s="44">
        <f t="shared" si="119"/>
        <v>1783.6478637919256</v>
      </c>
      <c r="O452" s="44">
        <f>SUM(IF(Calculator!$C$4&gt;=F452,G452,0),IF(Calculator!$C$5&gt;=F452,H452,0),IF(Calculator!$C$6&gt;=F452,I452,0),IF(Calculator!$C$7&gt;=F452,J452,0))</f>
        <v>0</v>
      </c>
      <c r="P452" s="44">
        <f t="shared" ref="P452:P515" si="127">O452+P451</f>
        <v>0</v>
      </c>
      <c r="Q452" s="44">
        <f>IF(MAX(Calculator!$C$4:$C$7)&gt;=F452, Calculator!$C$11, 0)</f>
        <v>0</v>
      </c>
      <c r="R452" s="44">
        <f t="shared" si="120"/>
        <v>1.2633975529189185</v>
      </c>
      <c r="S452" s="44">
        <f t="shared" si="121"/>
        <v>1.3548155360965919</v>
      </c>
      <c r="T452" s="44">
        <f t="shared" si="122"/>
        <v>2.3587458498426521</v>
      </c>
      <c r="U452" s="44">
        <f t="shared" si="122"/>
        <v>3.4540941467663857</v>
      </c>
      <c r="V452" s="44">
        <f t="shared" si="123"/>
        <v>724.19390354702398</v>
      </c>
      <c r="W452" s="44">
        <f t="shared" si="124"/>
        <v>811.6826981015264</v>
      </c>
      <c r="X452" s="44">
        <f t="shared" si="125"/>
        <v>1300.858985348211</v>
      </c>
      <c r="Y452" s="44">
        <f t="shared" si="125"/>
        <v>1877.5240671493955</v>
      </c>
      <c r="Z452" s="44">
        <f t="shared" si="126"/>
        <v>0</v>
      </c>
      <c r="AA452" s="45">
        <f t="shared" ref="AA452:AA515" si="128">P452/0.95</f>
        <v>0</v>
      </c>
    </row>
    <row r="453" spans="2:27" x14ac:dyDescent="0.25">
      <c r="B453" s="2"/>
      <c r="F453" s="22">
        <v>450</v>
      </c>
      <c r="G453" s="44">
        <f t="shared" ref="G453:G516" si="129">4.6*POWER(F453, -0.22)</f>
        <v>1.1996403880859257</v>
      </c>
      <c r="H453" s="44">
        <f t="shared" ref="H453:H516" si="130">(6.1*POWER(F453, -0.254775))</f>
        <v>1.2863454563014531</v>
      </c>
      <c r="I453" s="44">
        <f t="shared" ref="I453:I516" si="131">G453+(2.585*(POWER(F453,-0.149)))</f>
        <v>2.2398763960348314</v>
      </c>
      <c r="J453" s="44">
        <f t="shared" ref="J453:J516" si="132">((I453-G453)*2)+G453</f>
        <v>3.280112403983737</v>
      </c>
      <c r="K453" s="44">
        <f t="shared" ref="K453:K516" si="133">K452+G453</f>
        <v>689.18384875775871</v>
      </c>
      <c r="L453" s="44">
        <f t="shared" ref="L453:L516" si="134">L452+H453</f>
        <v>772.38490865275151</v>
      </c>
      <c r="M453" s="44">
        <f t="shared" ref="M453:M516" si="135">M452+I453</f>
        <v>1238.0559124768351</v>
      </c>
      <c r="N453" s="44">
        <f t="shared" ref="N453:N516" si="136">N452+J453</f>
        <v>1786.9279761959094</v>
      </c>
      <c r="O453" s="44">
        <f>SUM(IF(Calculator!$C$4&gt;=F453,G453,0),IF(Calculator!$C$5&gt;=F453,H453,0),IF(Calculator!$C$6&gt;=F453,I453,0),IF(Calculator!$C$7&gt;=F453,J453,0))</f>
        <v>0</v>
      </c>
      <c r="P453" s="44">
        <f t="shared" si="127"/>
        <v>0</v>
      </c>
      <c r="Q453" s="44">
        <f>IF(MAX(Calculator!$C$4:$C$7)&gt;=F453, Calculator!$C$11, 0)</f>
        <v>0</v>
      </c>
      <c r="R453" s="44">
        <f t="shared" si="120"/>
        <v>1.2627793558799218</v>
      </c>
      <c r="S453" s="44">
        <f t="shared" si="121"/>
        <v>1.3540478487383718</v>
      </c>
      <c r="T453" s="44">
        <f t="shared" si="122"/>
        <v>2.3577646274050856</v>
      </c>
      <c r="U453" s="44">
        <f t="shared" si="122"/>
        <v>3.4527498989302496</v>
      </c>
      <c r="V453" s="44">
        <f t="shared" si="123"/>
        <v>725.45668290290394</v>
      </c>
      <c r="W453" s="44">
        <f t="shared" si="124"/>
        <v>813.03674595026473</v>
      </c>
      <c r="X453" s="44">
        <f t="shared" si="125"/>
        <v>1303.216749975616</v>
      </c>
      <c r="Y453" s="44">
        <f t="shared" si="125"/>
        <v>1880.9768170483258</v>
      </c>
      <c r="Z453" s="44">
        <f t="shared" si="126"/>
        <v>0</v>
      </c>
      <c r="AA453" s="45">
        <f t="shared" si="128"/>
        <v>0</v>
      </c>
    </row>
    <row r="454" spans="2:27" x14ac:dyDescent="0.25">
      <c r="B454" s="2"/>
      <c r="F454" s="22">
        <v>451</v>
      </c>
      <c r="G454" s="44">
        <f t="shared" si="129"/>
        <v>1.1990546909454334</v>
      </c>
      <c r="H454" s="44">
        <f t="shared" si="130"/>
        <v>1.2856181840616421</v>
      </c>
      <c r="I454" s="44">
        <f t="shared" si="131"/>
        <v>2.2389467042221955</v>
      </c>
      <c r="J454" s="44">
        <f t="shared" si="132"/>
        <v>3.2788387174989575</v>
      </c>
      <c r="K454" s="44">
        <f t="shared" si="133"/>
        <v>690.38290344870416</v>
      </c>
      <c r="L454" s="44">
        <f t="shared" si="134"/>
        <v>773.67052683681311</v>
      </c>
      <c r="M454" s="44">
        <f t="shared" si="135"/>
        <v>1240.2948591810573</v>
      </c>
      <c r="N454" s="44">
        <f t="shared" si="136"/>
        <v>1790.2068149134084</v>
      </c>
      <c r="O454" s="44">
        <f>SUM(IF(Calculator!$C$4&gt;=F454,G454,0),IF(Calculator!$C$5&gt;=F454,H454,0),IF(Calculator!$C$6&gt;=F454,I454,0),IF(Calculator!$C$7&gt;=F454,J454,0))</f>
        <v>0</v>
      </c>
      <c r="P454" s="44">
        <f t="shared" si="127"/>
        <v>0</v>
      </c>
      <c r="Q454" s="44">
        <f>IF(MAX(Calculator!$C$4:$C$7)&gt;=F454, Calculator!$C$11, 0)</f>
        <v>0</v>
      </c>
      <c r="R454" s="44">
        <f t="shared" si="120"/>
        <v>1.2621628325741405</v>
      </c>
      <c r="S454" s="44">
        <f t="shared" si="121"/>
        <v>1.3532822990122548</v>
      </c>
      <c r="T454" s="44">
        <f t="shared" si="122"/>
        <v>2.3567860044444164</v>
      </c>
      <c r="U454" s="44">
        <f t="shared" si="122"/>
        <v>3.4514091763146921</v>
      </c>
      <c r="V454" s="44">
        <f t="shared" si="123"/>
        <v>726.71884573547811</v>
      </c>
      <c r="W454" s="44">
        <f t="shared" si="124"/>
        <v>814.39002824927695</v>
      </c>
      <c r="X454" s="44">
        <f t="shared" si="125"/>
        <v>1305.5735359800603</v>
      </c>
      <c r="Y454" s="44">
        <f t="shared" si="125"/>
        <v>1884.4282262246404</v>
      </c>
      <c r="Z454" s="44">
        <f t="shared" si="126"/>
        <v>0</v>
      </c>
      <c r="AA454" s="45">
        <f t="shared" si="128"/>
        <v>0</v>
      </c>
    </row>
    <row r="455" spans="2:27" x14ac:dyDescent="0.25">
      <c r="B455" s="2"/>
      <c r="F455" s="22">
        <v>452</v>
      </c>
      <c r="G455" s="44">
        <f t="shared" si="129"/>
        <v>1.1984705760352228</v>
      </c>
      <c r="H455" s="44">
        <f t="shared" si="130"/>
        <v>1.2848929324336833</v>
      </c>
      <c r="I455" s="44">
        <f t="shared" si="131"/>
        <v>2.2380194699110851</v>
      </c>
      <c r="J455" s="44">
        <f t="shared" si="132"/>
        <v>3.2775683637869477</v>
      </c>
      <c r="K455" s="44">
        <f t="shared" si="133"/>
        <v>691.58137402473938</v>
      </c>
      <c r="L455" s="44">
        <f t="shared" si="134"/>
        <v>774.95541976924676</v>
      </c>
      <c r="M455" s="44">
        <f t="shared" si="135"/>
        <v>1242.5328786509683</v>
      </c>
      <c r="N455" s="44">
        <f t="shared" si="136"/>
        <v>1793.4843832771953</v>
      </c>
      <c r="O455" s="44">
        <f>SUM(IF(Calculator!$C$4&gt;=F455,G455,0),IF(Calculator!$C$5&gt;=F455,H455,0),IF(Calculator!$C$6&gt;=F455,I455,0),IF(Calculator!$C$7&gt;=F455,J455,0))</f>
        <v>0</v>
      </c>
      <c r="P455" s="44">
        <f t="shared" si="127"/>
        <v>0</v>
      </c>
      <c r="Q455" s="44">
        <f>IF(MAX(Calculator!$C$4:$C$7)&gt;=F455, Calculator!$C$11, 0)</f>
        <v>0</v>
      </c>
      <c r="R455" s="44">
        <f t="shared" si="120"/>
        <v>1.2615479747739187</v>
      </c>
      <c r="S455" s="44">
        <f t="shared" si="121"/>
        <v>1.3525188762459825</v>
      </c>
      <c r="T455" s="44">
        <f t="shared" si="122"/>
        <v>2.355809968327458</v>
      </c>
      <c r="U455" s="44">
        <f t="shared" si="122"/>
        <v>3.4500719618809979</v>
      </c>
      <c r="V455" s="44">
        <f t="shared" si="123"/>
        <v>727.98039371025197</v>
      </c>
      <c r="W455" s="44">
        <f t="shared" si="124"/>
        <v>815.74254712552295</v>
      </c>
      <c r="X455" s="44">
        <f t="shared" si="125"/>
        <v>1307.9293459483877</v>
      </c>
      <c r="Y455" s="44">
        <f t="shared" si="125"/>
        <v>1887.8782981865215</v>
      </c>
      <c r="Z455" s="44">
        <f t="shared" si="126"/>
        <v>0</v>
      </c>
      <c r="AA455" s="45">
        <f t="shared" si="128"/>
        <v>0</v>
      </c>
    </row>
    <row r="456" spans="2:27" x14ac:dyDescent="0.25">
      <c r="B456" s="2"/>
      <c r="F456" s="22">
        <v>453</v>
      </c>
      <c r="G456" s="44">
        <f t="shared" si="129"/>
        <v>1.1978880355946289</v>
      </c>
      <c r="H456" s="44">
        <f t="shared" si="130"/>
        <v>1.284169691351837</v>
      </c>
      <c r="I456" s="44">
        <f t="shared" si="131"/>
        <v>2.2370946811847006</v>
      </c>
      <c r="J456" s="44">
        <f t="shared" si="132"/>
        <v>3.2763013267747723</v>
      </c>
      <c r="K456" s="44">
        <f t="shared" si="133"/>
        <v>692.77926206033396</v>
      </c>
      <c r="L456" s="44">
        <f t="shared" si="134"/>
        <v>776.23958946059861</v>
      </c>
      <c r="M456" s="44">
        <f t="shared" si="135"/>
        <v>1244.7699733321531</v>
      </c>
      <c r="N456" s="44">
        <f t="shared" si="136"/>
        <v>1796.76068460397</v>
      </c>
      <c r="O456" s="44">
        <f>SUM(IF(Calculator!$C$4&gt;=F456,G456,0),IF(Calculator!$C$5&gt;=F456,H456,0),IF(Calculator!$C$6&gt;=F456,I456,0),IF(Calculator!$C$7&gt;=F456,J456,0))</f>
        <v>0</v>
      </c>
      <c r="P456" s="44">
        <f t="shared" si="127"/>
        <v>0</v>
      </c>
      <c r="Q456" s="44">
        <f>IF(MAX(Calculator!$C$4:$C$7)&gt;=F456, Calculator!$C$11, 0)</f>
        <v>0</v>
      </c>
      <c r="R456" s="44">
        <f t="shared" si="120"/>
        <v>1.2609347743101358</v>
      </c>
      <c r="S456" s="44">
        <f t="shared" si="121"/>
        <v>1.3517575698440389</v>
      </c>
      <c r="T456" s="44">
        <f t="shared" si="122"/>
        <v>2.3548365065102113</v>
      </c>
      <c r="U456" s="44">
        <f t="shared" si="122"/>
        <v>3.4487382387102867</v>
      </c>
      <c r="V456" s="44">
        <f t="shared" si="123"/>
        <v>729.24132848456213</v>
      </c>
      <c r="W456" s="44">
        <f t="shared" si="124"/>
        <v>817.09430469536699</v>
      </c>
      <c r="X456" s="44">
        <f t="shared" si="125"/>
        <v>1310.284182454898</v>
      </c>
      <c r="Y456" s="44">
        <f t="shared" si="125"/>
        <v>1891.3270364252317</v>
      </c>
      <c r="Z456" s="44">
        <f t="shared" si="126"/>
        <v>0</v>
      </c>
      <c r="AA456" s="45">
        <f t="shared" si="128"/>
        <v>0</v>
      </c>
    </row>
    <row r="457" spans="2:27" x14ac:dyDescent="0.25">
      <c r="B457" s="2"/>
      <c r="F457" s="22">
        <v>454</v>
      </c>
      <c r="G457" s="44">
        <f t="shared" si="129"/>
        <v>1.1973070619180761</v>
      </c>
      <c r="H457" s="44">
        <f t="shared" si="130"/>
        <v>1.2834484508225847</v>
      </c>
      <c r="I457" s="44">
        <f t="shared" si="131"/>
        <v>2.2361723262101889</v>
      </c>
      <c r="J457" s="44">
        <f t="shared" si="132"/>
        <v>3.2750375905023015</v>
      </c>
      <c r="K457" s="44">
        <f t="shared" si="133"/>
        <v>693.97656912225204</v>
      </c>
      <c r="L457" s="44">
        <f t="shared" si="134"/>
        <v>777.52303791142117</v>
      </c>
      <c r="M457" s="44">
        <f t="shared" si="135"/>
        <v>1247.0061456583633</v>
      </c>
      <c r="N457" s="44">
        <f t="shared" si="136"/>
        <v>1800.0357221944723</v>
      </c>
      <c r="O457" s="44">
        <f>SUM(IF(Calculator!$C$4&gt;=F457,G457,0),IF(Calculator!$C$5&gt;=F457,H457,0),IF(Calculator!$C$6&gt;=F457,I457,0),IF(Calculator!$C$7&gt;=F457,J457,0))</f>
        <v>0</v>
      </c>
      <c r="P457" s="44">
        <f t="shared" si="127"/>
        <v>0</v>
      </c>
      <c r="Q457" s="44">
        <f>IF(MAX(Calculator!$C$4:$C$7)&gt;=F457, Calculator!$C$11, 0)</f>
        <v>0</v>
      </c>
      <c r="R457" s="44">
        <f t="shared" si="120"/>
        <v>1.2603232230716592</v>
      </c>
      <c r="S457" s="44">
        <f t="shared" si="121"/>
        <v>1.3509983692869314</v>
      </c>
      <c r="T457" s="44">
        <f t="shared" si="122"/>
        <v>2.3538656065370409</v>
      </c>
      <c r="U457" s="44">
        <f t="shared" si="122"/>
        <v>3.4474079900024228</v>
      </c>
      <c r="V457" s="44">
        <f t="shared" si="123"/>
        <v>730.50165170763375</v>
      </c>
      <c r="W457" s="44">
        <f t="shared" si="124"/>
        <v>818.4453030646539</v>
      </c>
      <c r="X457" s="44">
        <f t="shared" si="125"/>
        <v>1312.638048061435</v>
      </c>
      <c r="Y457" s="44">
        <f t="shared" si="125"/>
        <v>1894.774444415234</v>
      </c>
      <c r="Z457" s="44">
        <f t="shared" si="126"/>
        <v>0</v>
      </c>
      <c r="AA457" s="45">
        <f t="shared" si="128"/>
        <v>0</v>
      </c>
    </row>
    <row r="458" spans="2:27" x14ac:dyDescent="0.25">
      <c r="B458" s="2"/>
      <c r="F458" s="22">
        <v>455</v>
      </c>
      <c r="G458" s="44">
        <f t="shared" si="129"/>
        <v>1.1967276473545672</v>
      </c>
      <c r="H458" s="44">
        <f t="shared" si="130"/>
        <v>1.2827292009239548</v>
      </c>
      <c r="I458" s="44">
        <f t="shared" si="131"/>
        <v>2.2352523932378645</v>
      </c>
      <c r="J458" s="44">
        <f t="shared" si="132"/>
        <v>3.2737771391211616</v>
      </c>
      <c r="K458" s="44">
        <f t="shared" si="133"/>
        <v>695.17329676960662</v>
      </c>
      <c r="L458" s="44">
        <f t="shared" si="134"/>
        <v>778.80576711234517</v>
      </c>
      <c r="M458" s="44">
        <f t="shared" si="135"/>
        <v>1249.2413980516012</v>
      </c>
      <c r="N458" s="44">
        <f t="shared" si="136"/>
        <v>1803.3094993335935</v>
      </c>
      <c r="O458" s="44">
        <f>SUM(IF(Calculator!$C$4&gt;=F458,G458,0),IF(Calculator!$C$5&gt;=F458,H458,0),IF(Calculator!$C$6&gt;=F458,I458,0),IF(Calculator!$C$7&gt;=F458,J458,0))</f>
        <v>0</v>
      </c>
      <c r="P458" s="44">
        <f t="shared" si="127"/>
        <v>0</v>
      </c>
      <c r="Q458" s="44">
        <f>IF(MAX(Calculator!$C$4:$C$7)&gt;=F458, Calculator!$C$11, 0)</f>
        <v>0</v>
      </c>
      <c r="R458" s="44">
        <f t="shared" si="120"/>
        <v>1.2597133130048075</v>
      </c>
      <c r="S458" s="44">
        <f t="shared" si="121"/>
        <v>1.3502412641304788</v>
      </c>
      <c r="T458" s="44">
        <f t="shared" si="122"/>
        <v>2.3528972560398573</v>
      </c>
      <c r="U458" s="44">
        <f t="shared" si="122"/>
        <v>3.4460811990749072</v>
      </c>
      <c r="V458" s="44">
        <f t="shared" si="123"/>
        <v>731.76136502063855</v>
      </c>
      <c r="W458" s="44">
        <f t="shared" si="124"/>
        <v>819.79554432878444</v>
      </c>
      <c r="X458" s="44">
        <f t="shared" si="125"/>
        <v>1314.9909453174751</v>
      </c>
      <c r="Y458" s="44">
        <f t="shared" si="125"/>
        <v>1898.2205256143091</v>
      </c>
      <c r="Z458" s="44">
        <f t="shared" si="126"/>
        <v>0</v>
      </c>
      <c r="AA458" s="45">
        <f t="shared" si="128"/>
        <v>0</v>
      </c>
    </row>
    <row r="459" spans="2:27" x14ac:dyDescent="0.25">
      <c r="B459" s="2"/>
      <c r="F459" s="22">
        <v>456</v>
      </c>
      <c r="G459" s="44">
        <f t="shared" si="129"/>
        <v>1.1961497843071784</v>
      </c>
      <c r="H459" s="44">
        <f t="shared" si="130"/>
        <v>1.2820119318048511</v>
      </c>
      <c r="I459" s="44">
        <f t="shared" si="131"/>
        <v>2.2343348706004473</v>
      </c>
      <c r="J459" s="44">
        <f t="shared" si="132"/>
        <v>3.2725199568937162</v>
      </c>
      <c r="K459" s="44">
        <f t="shared" si="133"/>
        <v>696.3694465539138</v>
      </c>
      <c r="L459" s="44">
        <f t="shared" si="134"/>
        <v>780.08777904415001</v>
      </c>
      <c r="M459" s="44">
        <f t="shared" si="135"/>
        <v>1251.4757329222016</v>
      </c>
      <c r="N459" s="44">
        <f t="shared" si="136"/>
        <v>1806.5820192904873</v>
      </c>
      <c r="O459" s="44">
        <f>SUM(IF(Calculator!$C$4&gt;=F459,G459,0),IF(Calculator!$C$5&gt;=F459,H459,0),IF(Calculator!$C$6&gt;=F459,I459,0),IF(Calculator!$C$7&gt;=F459,J459,0))</f>
        <v>0</v>
      </c>
      <c r="P459" s="44">
        <f t="shared" si="127"/>
        <v>0</v>
      </c>
      <c r="Q459" s="44">
        <f>IF(MAX(Calculator!$C$4:$C$7)&gt;=F459, Calculator!$C$11, 0)</f>
        <v>0</v>
      </c>
      <c r="R459" s="44">
        <f t="shared" si="120"/>
        <v>1.2591050361128195</v>
      </c>
      <c r="S459" s="44">
        <f t="shared" si="121"/>
        <v>1.3494862440051065</v>
      </c>
      <c r="T459" s="44">
        <f t="shared" si="122"/>
        <v>2.351931442737313</v>
      </c>
      <c r="U459" s="44">
        <f t="shared" si="122"/>
        <v>3.4447578493618067</v>
      </c>
      <c r="V459" s="44">
        <f t="shared" si="123"/>
        <v>733.02047005675138</v>
      </c>
      <c r="W459" s="44">
        <f t="shared" si="124"/>
        <v>821.14503057278955</v>
      </c>
      <c r="X459" s="44">
        <f t="shared" si="125"/>
        <v>1317.3428767602122</v>
      </c>
      <c r="Y459" s="44">
        <f t="shared" si="125"/>
        <v>1901.6652834636709</v>
      </c>
      <c r="Z459" s="44">
        <f t="shared" si="126"/>
        <v>0</v>
      </c>
      <c r="AA459" s="45">
        <f t="shared" si="128"/>
        <v>0</v>
      </c>
    </row>
    <row r="460" spans="2:27" x14ac:dyDescent="0.25">
      <c r="B460" s="2"/>
      <c r="F460" s="22">
        <v>457</v>
      </c>
      <c r="G460" s="44">
        <f t="shared" si="129"/>
        <v>1.1955734652325596</v>
      </c>
      <c r="H460" s="44">
        <f t="shared" si="130"/>
        <v>1.2812966336843974</v>
      </c>
      <c r="I460" s="44">
        <f t="shared" si="131"/>
        <v>2.2334197467123031</v>
      </c>
      <c r="J460" s="44">
        <f t="shared" si="132"/>
        <v>3.2712660281920467</v>
      </c>
      <c r="K460" s="44">
        <f t="shared" si="133"/>
        <v>697.56502001914635</v>
      </c>
      <c r="L460" s="44">
        <f t="shared" si="134"/>
        <v>781.36907567783442</v>
      </c>
      <c r="M460" s="44">
        <f t="shared" si="135"/>
        <v>1253.7091526689139</v>
      </c>
      <c r="N460" s="44">
        <f t="shared" si="136"/>
        <v>1809.8532853186794</v>
      </c>
      <c r="O460" s="44">
        <f>SUM(IF(Calculator!$C$4&gt;=F460,G460,0),IF(Calculator!$C$5&gt;=F460,H460,0),IF(Calculator!$C$6&gt;=F460,I460,0),IF(Calculator!$C$7&gt;=F460,J460,0))</f>
        <v>0</v>
      </c>
      <c r="P460" s="44">
        <f t="shared" si="127"/>
        <v>0</v>
      </c>
      <c r="Q460" s="44">
        <f>IF(MAX(Calculator!$C$4:$C$7)&gt;=F460, Calculator!$C$11, 0)</f>
        <v>0</v>
      </c>
      <c r="R460" s="44">
        <f t="shared" si="120"/>
        <v>1.2584983844553259</v>
      </c>
      <c r="S460" s="44">
        <f t="shared" si="121"/>
        <v>1.3487332986151552</v>
      </c>
      <c r="T460" s="44">
        <f t="shared" si="122"/>
        <v>2.3509681544340033</v>
      </c>
      <c r="U460" s="44">
        <f t="shared" si="122"/>
        <v>3.4434379244126809</v>
      </c>
      <c r="V460" s="44">
        <f t="shared" si="123"/>
        <v>734.27896844120676</v>
      </c>
      <c r="W460" s="44">
        <f t="shared" si="124"/>
        <v>822.49376387140467</v>
      </c>
      <c r="X460" s="44">
        <f t="shared" si="125"/>
        <v>1319.6938449146462</v>
      </c>
      <c r="Y460" s="44">
        <f t="shared" si="125"/>
        <v>1905.1087213880837</v>
      </c>
      <c r="Z460" s="44">
        <f t="shared" si="126"/>
        <v>0</v>
      </c>
      <c r="AA460" s="45">
        <f t="shared" si="128"/>
        <v>0</v>
      </c>
    </row>
    <row r="461" spans="2:27" x14ac:dyDescent="0.25">
      <c r="B461" s="2"/>
      <c r="F461" s="22">
        <v>458</v>
      </c>
      <c r="G461" s="44">
        <f t="shared" si="129"/>
        <v>1.1949986826404395</v>
      </c>
      <c r="H461" s="44">
        <f t="shared" si="130"/>
        <v>1.2805832968512809</v>
      </c>
      <c r="I461" s="44">
        <f t="shared" si="131"/>
        <v>2.2325070100686961</v>
      </c>
      <c r="J461" s="44">
        <f t="shared" si="132"/>
        <v>3.2700153374969529</v>
      </c>
      <c r="K461" s="44">
        <f t="shared" si="133"/>
        <v>698.76001870178675</v>
      </c>
      <c r="L461" s="44">
        <f t="shared" si="134"/>
        <v>782.64965897468574</v>
      </c>
      <c r="M461" s="44">
        <f t="shared" si="135"/>
        <v>1255.9416596789827</v>
      </c>
      <c r="N461" s="44">
        <f t="shared" si="136"/>
        <v>1813.1233006561763</v>
      </c>
      <c r="O461" s="44">
        <f>SUM(IF(Calculator!$C$4&gt;=F461,G461,0),IF(Calculator!$C$5&gt;=F461,H461,0),IF(Calculator!$C$6&gt;=F461,I461,0),IF(Calculator!$C$7&gt;=F461,J461,0))</f>
        <v>0</v>
      </c>
      <c r="P461" s="44">
        <f t="shared" si="127"/>
        <v>0</v>
      </c>
      <c r="Q461" s="44">
        <f>IF(MAX(Calculator!$C$4:$C$7)&gt;=F461, Calculator!$C$11, 0)</f>
        <v>0</v>
      </c>
      <c r="R461" s="44">
        <f t="shared" si="120"/>
        <v>1.2578933501478311</v>
      </c>
      <c r="S461" s="44">
        <f t="shared" si="121"/>
        <v>1.3479824177381905</v>
      </c>
      <c r="T461" s="44">
        <f t="shared" si="122"/>
        <v>2.3500073790196803</v>
      </c>
      <c r="U461" s="44">
        <f t="shared" si="122"/>
        <v>3.4421214078915296</v>
      </c>
      <c r="V461" s="44">
        <f t="shared" si="123"/>
        <v>735.53686179135445</v>
      </c>
      <c r="W461" s="44">
        <f t="shared" si="124"/>
        <v>823.84174628914286</v>
      </c>
      <c r="X461" s="44">
        <f t="shared" si="125"/>
        <v>1322.0438522936661</v>
      </c>
      <c r="Y461" s="44">
        <f t="shared" si="125"/>
        <v>1908.5508427959751</v>
      </c>
      <c r="Z461" s="44">
        <f t="shared" si="126"/>
        <v>0</v>
      </c>
      <c r="AA461" s="45">
        <f t="shared" si="128"/>
        <v>0</v>
      </c>
    </row>
    <row r="462" spans="2:27" x14ac:dyDescent="0.25">
      <c r="B462" s="2"/>
      <c r="F462" s="22">
        <v>459</v>
      </c>
      <c r="G462" s="44">
        <f t="shared" si="129"/>
        <v>1.1944254290931373</v>
      </c>
      <c r="H462" s="44">
        <f t="shared" si="130"/>
        <v>1.2798719116631068</v>
      </c>
      <c r="I462" s="44">
        <f t="shared" si="131"/>
        <v>2.2315966492450485</v>
      </c>
      <c r="J462" s="44">
        <f t="shared" si="132"/>
        <v>3.2687678693969597</v>
      </c>
      <c r="K462" s="44">
        <f t="shared" si="133"/>
        <v>699.95444413087989</v>
      </c>
      <c r="L462" s="44">
        <f t="shared" si="134"/>
        <v>783.92953088634886</v>
      </c>
      <c r="M462" s="44">
        <f t="shared" si="135"/>
        <v>1258.1732563282278</v>
      </c>
      <c r="N462" s="44">
        <f t="shared" si="136"/>
        <v>1816.3920685255732</v>
      </c>
      <c r="O462" s="44">
        <f>SUM(IF(Calculator!$C$4&gt;=F462,G462,0),IF(Calculator!$C$5&gt;=F462,H462,0),IF(Calculator!$C$6&gt;=F462,I462,0),IF(Calculator!$C$7&gt;=F462,J462,0))</f>
        <v>0</v>
      </c>
      <c r="P462" s="44">
        <f t="shared" si="127"/>
        <v>0</v>
      </c>
      <c r="Q462" s="44">
        <f>IF(MAX(Calculator!$C$4:$C$7)&gt;=F462, Calculator!$C$11, 0)</f>
        <v>0</v>
      </c>
      <c r="R462" s="44">
        <f t="shared" si="120"/>
        <v>1.2572899253611973</v>
      </c>
      <c r="S462" s="44">
        <f t="shared" si="121"/>
        <v>1.347233591224323</v>
      </c>
      <c r="T462" s="44">
        <f t="shared" si="122"/>
        <v>2.349049104468472</v>
      </c>
      <c r="U462" s="44">
        <f t="shared" si="122"/>
        <v>3.4408082835757474</v>
      </c>
      <c r="V462" s="44">
        <f t="shared" si="123"/>
        <v>736.79415171671576</v>
      </c>
      <c r="W462" s="44">
        <f t="shared" si="124"/>
        <v>825.18897988036724</v>
      </c>
      <c r="X462" s="44">
        <f t="shared" si="125"/>
        <v>1324.3929013981347</v>
      </c>
      <c r="Y462" s="44">
        <f t="shared" si="125"/>
        <v>1911.9916510795508</v>
      </c>
      <c r="Z462" s="44">
        <f t="shared" si="126"/>
        <v>0</v>
      </c>
      <c r="AA462" s="45">
        <f t="shared" si="128"/>
        <v>0</v>
      </c>
    </row>
    <row r="463" spans="2:27" x14ac:dyDescent="0.25">
      <c r="B463" s="2"/>
      <c r="F463" s="22">
        <v>460</v>
      </c>
      <c r="G463" s="44">
        <f t="shared" si="129"/>
        <v>1.1938536972050815</v>
      </c>
      <c r="H463" s="44">
        <f t="shared" si="130"/>
        <v>1.2791624685457628</v>
      </c>
      <c r="I463" s="44">
        <f t="shared" si="131"/>
        <v>2.2306886528962089</v>
      </c>
      <c r="J463" s="44">
        <f t="shared" si="132"/>
        <v>3.2675236085873363</v>
      </c>
      <c r="K463" s="44">
        <f t="shared" si="133"/>
        <v>701.14829782808499</v>
      </c>
      <c r="L463" s="44">
        <f t="shared" si="134"/>
        <v>785.20869335489465</v>
      </c>
      <c r="M463" s="44">
        <f t="shared" si="135"/>
        <v>1260.4039449811239</v>
      </c>
      <c r="N463" s="44">
        <f t="shared" si="136"/>
        <v>1819.6595921341604</v>
      </c>
      <c r="O463" s="44">
        <f>SUM(IF(Calculator!$C$4&gt;=F463,G463,0),IF(Calculator!$C$5&gt;=F463,H463,0),IF(Calculator!$C$6&gt;=F463,I463,0),IF(Calculator!$C$7&gt;=F463,J463,0))</f>
        <v>0</v>
      </c>
      <c r="P463" s="44">
        <f t="shared" si="127"/>
        <v>0</v>
      </c>
      <c r="Q463" s="44">
        <f>IF(MAX(Calculator!$C$4:$C$7)&gt;=F463, Calculator!$C$11, 0)</f>
        <v>0</v>
      </c>
      <c r="R463" s="44">
        <f t="shared" si="120"/>
        <v>1.2566881023211385</v>
      </c>
      <c r="S463" s="44">
        <f t="shared" si="121"/>
        <v>1.3464868089955397</v>
      </c>
      <c r="T463" s="44">
        <f t="shared" si="122"/>
        <v>2.3480933188381146</v>
      </c>
      <c r="U463" s="44">
        <f t="shared" si="122"/>
        <v>3.4394985353550909</v>
      </c>
      <c r="V463" s="44">
        <f t="shared" si="123"/>
        <v>738.05083981903692</v>
      </c>
      <c r="W463" s="44">
        <f t="shared" si="124"/>
        <v>826.53546668936281</v>
      </c>
      <c r="X463" s="44">
        <f t="shared" si="125"/>
        <v>1326.7409947169726</v>
      </c>
      <c r="Y463" s="44">
        <f t="shared" si="125"/>
        <v>1915.4311496149057</v>
      </c>
      <c r="Z463" s="44">
        <f t="shared" si="126"/>
        <v>0</v>
      </c>
      <c r="AA463" s="45">
        <f t="shared" si="128"/>
        <v>0</v>
      </c>
    </row>
    <row r="464" spans="2:27" x14ac:dyDescent="0.25">
      <c r="B464" s="2"/>
      <c r="F464" s="22">
        <v>461</v>
      </c>
      <c r="G464" s="44">
        <f t="shared" si="129"/>
        <v>1.1932834796423297</v>
      </c>
      <c r="H464" s="44">
        <f t="shared" si="130"/>
        <v>1.2784549579927864</v>
      </c>
      <c r="I464" s="44">
        <f t="shared" si="131"/>
        <v>2.2297830097557281</v>
      </c>
      <c r="J464" s="44">
        <f t="shared" si="132"/>
        <v>3.2662825398691266</v>
      </c>
      <c r="K464" s="44">
        <f t="shared" si="133"/>
        <v>702.34158130772732</v>
      </c>
      <c r="L464" s="44">
        <f t="shared" si="134"/>
        <v>786.48714831288748</v>
      </c>
      <c r="M464" s="44">
        <f t="shared" si="135"/>
        <v>1262.6337279908796</v>
      </c>
      <c r="N464" s="44">
        <f t="shared" si="136"/>
        <v>1822.9258746740295</v>
      </c>
      <c r="O464" s="44">
        <f>SUM(IF(Calculator!$C$4&gt;=F464,G464,0),IF(Calculator!$C$5&gt;=F464,H464,0),IF(Calculator!$C$6&gt;=F464,I464,0),IF(Calculator!$C$7&gt;=F464,J464,0))</f>
        <v>0</v>
      </c>
      <c r="P464" s="44">
        <f t="shared" si="127"/>
        <v>0</v>
      </c>
      <c r="Q464" s="44">
        <f>IF(MAX(Calculator!$C$4:$C$7)&gt;=F464, Calculator!$C$11, 0)</f>
        <v>0</v>
      </c>
      <c r="R464" s="44">
        <f t="shared" si="120"/>
        <v>1.2560878733077157</v>
      </c>
      <c r="S464" s="44">
        <f t="shared" si="121"/>
        <v>1.3457420610450384</v>
      </c>
      <c r="T464" s="44">
        <f t="shared" si="122"/>
        <v>2.3471400102691877</v>
      </c>
      <c r="U464" s="44">
        <f t="shared" si="122"/>
        <v>3.4381921472306596</v>
      </c>
      <c r="V464" s="44">
        <f t="shared" si="123"/>
        <v>739.30692769234463</v>
      </c>
      <c r="W464" s="44">
        <f t="shared" si="124"/>
        <v>827.88120875040795</v>
      </c>
      <c r="X464" s="44">
        <f t="shared" si="125"/>
        <v>1329.0881347272418</v>
      </c>
      <c r="Y464" s="44">
        <f t="shared" si="125"/>
        <v>1918.8693417621364</v>
      </c>
      <c r="Z464" s="44">
        <f t="shared" si="126"/>
        <v>0</v>
      </c>
      <c r="AA464" s="45">
        <f t="shared" si="128"/>
        <v>0</v>
      </c>
    </row>
    <row r="465" spans="2:27" x14ac:dyDescent="0.25">
      <c r="B465" s="2"/>
      <c r="F465" s="22">
        <v>462</v>
      </c>
      <c r="G465" s="44">
        <f t="shared" si="129"/>
        <v>1.1927147691220996</v>
      </c>
      <c r="H465" s="44">
        <f t="shared" si="130"/>
        <v>1.2777493705647427</v>
      </c>
      <c r="I465" s="44">
        <f t="shared" si="131"/>
        <v>2.2288797086351444</v>
      </c>
      <c r="J465" s="44">
        <f t="shared" si="132"/>
        <v>3.265044648148189</v>
      </c>
      <c r="K465" s="44">
        <f t="shared" si="133"/>
        <v>703.53429607684939</v>
      </c>
      <c r="L465" s="44">
        <f t="shared" si="134"/>
        <v>787.7648976834522</v>
      </c>
      <c r="M465" s="44">
        <f t="shared" si="135"/>
        <v>1264.8626076995147</v>
      </c>
      <c r="N465" s="44">
        <f t="shared" si="136"/>
        <v>1826.1909193221777</v>
      </c>
      <c r="O465" s="44">
        <f>SUM(IF(Calculator!$C$4&gt;=F465,G465,0),IF(Calculator!$C$5&gt;=F465,H465,0),IF(Calculator!$C$6&gt;=F465,I465,0),IF(Calculator!$C$7&gt;=F465,J465,0))</f>
        <v>0</v>
      </c>
      <c r="P465" s="44">
        <f t="shared" si="127"/>
        <v>0</v>
      </c>
      <c r="Q465" s="44">
        <f>IF(MAX(Calculator!$C$4:$C$7)&gt;=F465, Calculator!$C$11, 0)</f>
        <v>0</v>
      </c>
      <c r="R465" s="44">
        <f t="shared" si="120"/>
        <v>1.2554892306548417</v>
      </c>
      <c r="S465" s="44">
        <f t="shared" si="121"/>
        <v>1.3449993374365714</v>
      </c>
      <c r="T465" s="44">
        <f t="shared" si="122"/>
        <v>2.3461891669843626</v>
      </c>
      <c r="U465" s="44">
        <f t="shared" si="122"/>
        <v>3.4368891033138831</v>
      </c>
      <c r="V465" s="44">
        <f t="shared" si="123"/>
        <v>740.56241692299943</v>
      </c>
      <c r="W465" s="44">
        <f t="shared" si="124"/>
        <v>829.2262080878445</v>
      </c>
      <c r="X465" s="44">
        <f t="shared" si="125"/>
        <v>1331.4343238942261</v>
      </c>
      <c r="Y465" s="44">
        <f t="shared" si="125"/>
        <v>1922.3062308654503</v>
      </c>
      <c r="Z465" s="44">
        <f t="shared" si="126"/>
        <v>0</v>
      </c>
      <c r="AA465" s="45">
        <f t="shared" si="128"/>
        <v>0</v>
      </c>
    </row>
    <row r="466" spans="2:27" x14ac:dyDescent="0.25">
      <c r="B466" s="2"/>
      <c r="F466" s="22">
        <v>463</v>
      </c>
      <c r="G466" s="44">
        <f t="shared" si="129"/>
        <v>1.1921475584122998</v>
      </c>
      <c r="H466" s="44">
        <f t="shared" si="130"/>
        <v>1.2770456968886053</v>
      </c>
      <c r="I466" s="44">
        <f t="shared" si="131"/>
        <v>2.227978738423277</v>
      </c>
      <c r="J466" s="44">
        <f t="shared" si="132"/>
        <v>3.2638099184342542</v>
      </c>
      <c r="K466" s="44">
        <f t="shared" si="133"/>
        <v>704.72644363526172</v>
      </c>
      <c r="L466" s="44">
        <f t="shared" si="134"/>
        <v>789.04194338034085</v>
      </c>
      <c r="M466" s="44">
        <f t="shared" si="135"/>
        <v>1267.0905864379379</v>
      </c>
      <c r="N466" s="44">
        <f t="shared" si="136"/>
        <v>1829.4547292406119</v>
      </c>
      <c r="O466" s="44">
        <f>SUM(IF(Calculator!$C$4&gt;=F466,G466,0),IF(Calculator!$C$5&gt;=F466,H466,0),IF(Calculator!$C$6&gt;=F466,I466,0),IF(Calculator!$C$7&gt;=F466,J466,0))</f>
        <v>0</v>
      </c>
      <c r="P466" s="44">
        <f t="shared" si="127"/>
        <v>0</v>
      </c>
      <c r="Q466" s="44">
        <f>IF(MAX(Calculator!$C$4:$C$7)&gt;=F466, Calculator!$C$11, 0)</f>
        <v>0</v>
      </c>
      <c r="R466" s="44">
        <f t="shared" si="120"/>
        <v>1.2548921667497894</v>
      </c>
      <c r="S466" s="44">
        <f t="shared" si="121"/>
        <v>1.3442586283037952</v>
      </c>
      <c r="T466" s="44">
        <f t="shared" si="122"/>
        <v>2.34524077728766</v>
      </c>
      <c r="U466" s="44">
        <f t="shared" si="122"/>
        <v>3.435589387825531</v>
      </c>
      <c r="V466" s="44">
        <f t="shared" si="123"/>
        <v>741.81730908974919</v>
      </c>
      <c r="W466" s="44">
        <f t="shared" si="124"/>
        <v>830.5704667161483</v>
      </c>
      <c r="X466" s="44">
        <f t="shared" si="125"/>
        <v>1333.7795646715135</v>
      </c>
      <c r="Y466" s="44">
        <f t="shared" si="125"/>
        <v>1925.7418202532758</v>
      </c>
      <c r="Z466" s="44">
        <f t="shared" si="126"/>
        <v>0</v>
      </c>
      <c r="AA466" s="45">
        <f t="shared" si="128"/>
        <v>0</v>
      </c>
    </row>
    <row r="467" spans="2:27" x14ac:dyDescent="0.25">
      <c r="B467" s="2"/>
      <c r="F467" s="22">
        <v>464</v>
      </c>
      <c r="G467" s="44">
        <f t="shared" si="129"/>
        <v>1.1915818403310696</v>
      </c>
      <c r="H467" s="44">
        <f t="shared" si="130"/>
        <v>1.2763439276571507</v>
      </c>
      <c r="I467" s="44">
        <f t="shared" si="131"/>
        <v>2.2270800880855246</v>
      </c>
      <c r="J467" s="44">
        <f t="shared" si="132"/>
        <v>3.2625783358399794</v>
      </c>
      <c r="K467" s="44">
        <f t="shared" si="133"/>
        <v>705.9180254755928</v>
      </c>
      <c r="L467" s="44">
        <f t="shared" si="134"/>
        <v>790.31828730799805</v>
      </c>
      <c r="M467" s="44">
        <f t="shared" si="135"/>
        <v>1269.3176665260235</v>
      </c>
      <c r="N467" s="44">
        <f t="shared" si="136"/>
        <v>1832.717307576452</v>
      </c>
      <c r="O467" s="44">
        <f>SUM(IF(Calculator!$C$4&gt;=F467,G467,0),IF(Calculator!$C$5&gt;=F467,H467,0),IF(Calculator!$C$6&gt;=F467,I467,0),IF(Calculator!$C$7&gt;=F467,J467,0))</f>
        <v>0</v>
      </c>
      <c r="P467" s="44">
        <f t="shared" si="127"/>
        <v>0</v>
      </c>
      <c r="Q467" s="44">
        <f>IF(MAX(Calculator!$C$4:$C$7)&gt;=F467, Calculator!$C$11, 0)</f>
        <v>0</v>
      </c>
      <c r="R467" s="44">
        <f t="shared" si="120"/>
        <v>1.2542966740327048</v>
      </c>
      <c r="S467" s="44">
        <f t="shared" si="121"/>
        <v>1.3435199238496323</v>
      </c>
      <c r="T467" s="44">
        <f t="shared" si="122"/>
        <v>2.3442948295637103</v>
      </c>
      <c r="U467" s="44">
        <f t="shared" si="122"/>
        <v>3.4342929850947153</v>
      </c>
      <c r="V467" s="44">
        <f t="shared" si="123"/>
        <v>743.07160576378192</v>
      </c>
      <c r="W467" s="44">
        <f t="shared" si="124"/>
        <v>831.91398663999803</v>
      </c>
      <c r="X467" s="44">
        <f t="shared" si="125"/>
        <v>1336.1238595010773</v>
      </c>
      <c r="Y467" s="44">
        <f t="shared" si="125"/>
        <v>1929.1761132383706</v>
      </c>
      <c r="Z467" s="44">
        <f t="shared" si="126"/>
        <v>0</v>
      </c>
      <c r="AA467" s="45">
        <f t="shared" si="128"/>
        <v>0</v>
      </c>
    </row>
    <row r="468" spans="2:27" x14ac:dyDescent="0.25">
      <c r="B468" s="2"/>
      <c r="F468" s="22">
        <v>465</v>
      </c>
      <c r="G468" s="44">
        <f t="shared" si="129"/>
        <v>1.1910176077463226</v>
      </c>
      <c r="H468" s="44">
        <f t="shared" si="130"/>
        <v>1.2756440536283538</v>
      </c>
      <c r="I468" s="44">
        <f t="shared" si="131"/>
        <v>2.226183746663176</v>
      </c>
      <c r="J468" s="44">
        <f t="shared" si="132"/>
        <v>3.2613498855800294</v>
      </c>
      <c r="K468" s="44">
        <f t="shared" si="133"/>
        <v>707.10904308333909</v>
      </c>
      <c r="L468" s="44">
        <f t="shared" si="134"/>
        <v>791.59393136162635</v>
      </c>
      <c r="M468" s="44">
        <f t="shared" si="135"/>
        <v>1271.5438502726865</v>
      </c>
      <c r="N468" s="44">
        <f t="shared" si="136"/>
        <v>1835.9786574620321</v>
      </c>
      <c r="O468" s="44">
        <f>SUM(IF(Calculator!$C$4&gt;=F468,G468,0),IF(Calculator!$C$5&gt;=F468,H468,0),IF(Calculator!$C$6&gt;=F468,I468,0),IF(Calculator!$C$7&gt;=F468,J468,0))</f>
        <v>0</v>
      </c>
      <c r="P468" s="44">
        <f t="shared" si="127"/>
        <v>0</v>
      </c>
      <c r="Q468" s="44">
        <f>IF(MAX(Calculator!$C$4:$C$7)&gt;=F468, Calculator!$C$11, 0)</f>
        <v>0</v>
      </c>
      <c r="R468" s="44">
        <f t="shared" si="120"/>
        <v>1.2537027449961291</v>
      </c>
      <c r="S468" s="44">
        <f t="shared" si="121"/>
        <v>1.3427832143456355</v>
      </c>
      <c r="T468" s="44">
        <f t="shared" si="122"/>
        <v>2.3433513122770275</v>
      </c>
      <c r="U468" s="44">
        <f t="shared" si="122"/>
        <v>3.4329998795579257</v>
      </c>
      <c r="V468" s="44">
        <f t="shared" si="123"/>
        <v>744.32530850877799</v>
      </c>
      <c r="W468" s="44">
        <f t="shared" si="124"/>
        <v>833.25676985434359</v>
      </c>
      <c r="X468" s="44">
        <f t="shared" si="125"/>
        <v>1338.4672108133543</v>
      </c>
      <c r="Y468" s="44">
        <f t="shared" si="125"/>
        <v>1932.6091131179285</v>
      </c>
      <c r="Z468" s="44">
        <f t="shared" si="126"/>
        <v>0</v>
      </c>
      <c r="AA468" s="45">
        <f t="shared" si="128"/>
        <v>0</v>
      </c>
    </row>
    <row r="469" spans="2:27" x14ac:dyDescent="0.25">
      <c r="B469" s="2"/>
      <c r="F469" s="22">
        <v>466</v>
      </c>
      <c r="G469" s="44">
        <f t="shared" si="129"/>
        <v>1.1904548535752955</v>
      </c>
      <c r="H469" s="44">
        <f t="shared" si="130"/>
        <v>1.2749460656247902</v>
      </c>
      <c r="I469" s="44">
        <f t="shared" si="131"/>
        <v>2.2252897032727241</v>
      </c>
      <c r="J469" s="44">
        <f t="shared" si="132"/>
        <v>3.2601245529701526</v>
      </c>
      <c r="K469" s="44">
        <f t="shared" si="133"/>
        <v>708.29949793691435</v>
      </c>
      <c r="L469" s="44">
        <f t="shared" si="134"/>
        <v>792.86887742725116</v>
      </c>
      <c r="M469" s="44">
        <f t="shared" si="135"/>
        <v>1273.7691399759592</v>
      </c>
      <c r="N469" s="44">
        <f t="shared" si="136"/>
        <v>1839.2387820150022</v>
      </c>
      <c r="O469" s="44">
        <f>SUM(IF(Calculator!$C$4&gt;=F469,G469,0),IF(Calculator!$C$5&gt;=F469,H469,0),IF(Calculator!$C$6&gt;=F469,I469,0),IF(Calculator!$C$7&gt;=F469,J469,0))</f>
        <v>0</v>
      </c>
      <c r="P469" s="44">
        <f t="shared" si="127"/>
        <v>0</v>
      </c>
      <c r="Q469" s="44">
        <f>IF(MAX(Calculator!$C$4:$C$7)&gt;=F469, Calculator!$C$11, 0)</f>
        <v>0</v>
      </c>
      <c r="R469" s="44">
        <f t="shared" si="120"/>
        <v>1.2531103721845216</v>
      </c>
      <c r="S469" s="44">
        <f t="shared" si="121"/>
        <v>1.3420484901313581</v>
      </c>
      <c r="T469" s="44">
        <f t="shared" si="122"/>
        <v>2.3424102139712888</v>
      </c>
      <c r="U469" s="44">
        <f t="shared" si="122"/>
        <v>3.4317100557580553</v>
      </c>
      <c r="V469" s="44">
        <f t="shared" si="123"/>
        <v>745.57841888096254</v>
      </c>
      <c r="W469" s="44">
        <f t="shared" si="124"/>
        <v>834.59881834447492</v>
      </c>
      <c r="X469" s="44">
        <f t="shared" si="125"/>
        <v>1340.8096210273256</v>
      </c>
      <c r="Y469" s="44">
        <f t="shared" si="125"/>
        <v>1936.0408231736867</v>
      </c>
      <c r="Z469" s="44">
        <f t="shared" si="126"/>
        <v>0</v>
      </c>
      <c r="AA469" s="45">
        <f t="shared" si="128"/>
        <v>0</v>
      </c>
    </row>
    <row r="470" spans="2:27" x14ac:dyDescent="0.25">
      <c r="B470" s="2"/>
      <c r="F470" s="22">
        <v>467</v>
      </c>
      <c r="G470" s="44">
        <f t="shared" si="129"/>
        <v>1.1898935707841023</v>
      </c>
      <c r="H470" s="44">
        <f t="shared" si="130"/>
        <v>1.2742499545330512</v>
      </c>
      <c r="I470" s="44">
        <f t="shared" si="131"/>
        <v>2.2243979471051922</v>
      </c>
      <c r="J470" s="44">
        <f t="shared" si="132"/>
        <v>3.2589023234262822</v>
      </c>
      <c r="K470" s="44">
        <f t="shared" si="133"/>
        <v>709.48939150769843</v>
      </c>
      <c r="L470" s="44">
        <f t="shared" si="134"/>
        <v>794.14312738178421</v>
      </c>
      <c r="M470" s="44">
        <f t="shared" si="135"/>
        <v>1275.9935379230644</v>
      </c>
      <c r="N470" s="44">
        <f t="shared" si="136"/>
        <v>1842.4976843384286</v>
      </c>
      <c r="O470" s="44">
        <f>SUM(IF(Calculator!$C$4&gt;=F470,G470,0),IF(Calculator!$C$5&gt;=F470,H470,0),IF(Calculator!$C$6&gt;=F470,I470,0),IF(Calculator!$C$7&gt;=F470,J470,0))</f>
        <v>0</v>
      </c>
      <c r="P470" s="44">
        <f t="shared" si="127"/>
        <v>0</v>
      </c>
      <c r="Q470" s="44">
        <f>IF(MAX(Calculator!$C$4:$C$7)&gt;=F470, Calculator!$C$11, 0)</f>
        <v>0</v>
      </c>
      <c r="R470" s="44">
        <f t="shared" si="120"/>
        <v>1.2525195481937919</v>
      </c>
      <c r="S470" s="44">
        <f t="shared" si="121"/>
        <v>1.3413157416137382</v>
      </c>
      <c r="T470" s="44">
        <f t="shared" si="122"/>
        <v>2.3414715232686234</v>
      </c>
      <c r="U470" s="44">
        <f t="shared" si="122"/>
        <v>3.4304234983434552</v>
      </c>
      <c r="V470" s="44">
        <f t="shared" si="123"/>
        <v>746.83093842915628</v>
      </c>
      <c r="W470" s="44">
        <f t="shared" si="124"/>
        <v>835.94013408608873</v>
      </c>
      <c r="X470" s="44">
        <f t="shared" si="125"/>
        <v>1343.1510925505943</v>
      </c>
      <c r="Y470" s="44">
        <f t="shared" si="125"/>
        <v>1939.4712466720302</v>
      </c>
      <c r="Z470" s="44">
        <f t="shared" si="126"/>
        <v>0</v>
      </c>
      <c r="AA470" s="45">
        <f t="shared" si="128"/>
        <v>0</v>
      </c>
    </row>
    <row r="471" spans="2:27" x14ac:dyDescent="0.25">
      <c r="B471" s="2"/>
      <c r="F471" s="22">
        <v>468</v>
      </c>
      <c r="G471" s="44">
        <f t="shared" si="129"/>
        <v>1.1893337523872927</v>
      </c>
      <c r="H471" s="44">
        <f t="shared" si="130"/>
        <v>1.2735557113031577</v>
      </c>
      <c r="I471" s="44">
        <f t="shared" si="131"/>
        <v>2.223508467425463</v>
      </c>
      <c r="J471" s="44">
        <f t="shared" si="132"/>
        <v>3.2576831824636336</v>
      </c>
      <c r="K471" s="44">
        <f t="shared" si="133"/>
        <v>710.67872526008568</v>
      </c>
      <c r="L471" s="44">
        <f t="shared" si="134"/>
        <v>795.41668309308739</v>
      </c>
      <c r="M471" s="44">
        <f t="shared" si="135"/>
        <v>1278.2170463904899</v>
      </c>
      <c r="N471" s="44">
        <f t="shared" si="136"/>
        <v>1845.7553675208922</v>
      </c>
      <c r="O471" s="44">
        <f>SUM(IF(Calculator!$C$4&gt;=F471,G471,0),IF(Calculator!$C$5&gt;=F471,H471,0),IF(Calculator!$C$6&gt;=F471,I471,0),IF(Calculator!$C$7&gt;=F471,J471,0))</f>
        <v>0</v>
      </c>
      <c r="P471" s="44">
        <f t="shared" si="127"/>
        <v>0</v>
      </c>
      <c r="Q471" s="44">
        <f>IF(MAX(Calculator!$C$4:$C$7)&gt;=F471, Calculator!$C$11, 0)</f>
        <v>0</v>
      </c>
      <c r="R471" s="44">
        <f t="shared" si="120"/>
        <v>1.2519302656708344</v>
      </c>
      <c r="S471" s="44">
        <f t="shared" si="121"/>
        <v>1.3405849592664818</v>
      </c>
      <c r="T471" s="44">
        <f t="shared" si="122"/>
        <v>2.3405352288689087</v>
      </c>
      <c r="U471" s="44">
        <f t="shared" si="122"/>
        <v>3.4291401920669831</v>
      </c>
      <c r="V471" s="44">
        <f t="shared" si="123"/>
        <v>748.08286869482708</v>
      </c>
      <c r="W471" s="44">
        <f t="shared" si="124"/>
        <v>837.28071904535523</v>
      </c>
      <c r="X471" s="44">
        <f t="shared" si="125"/>
        <v>1345.4916277794632</v>
      </c>
      <c r="Y471" s="44">
        <f t="shared" si="125"/>
        <v>1942.9003868640971</v>
      </c>
      <c r="Z471" s="44">
        <f t="shared" si="126"/>
        <v>0</v>
      </c>
      <c r="AA471" s="45">
        <f t="shared" si="128"/>
        <v>0</v>
      </c>
    </row>
    <row r="472" spans="2:27" x14ac:dyDescent="0.25">
      <c r="B472" s="2"/>
      <c r="F472" s="22">
        <v>469</v>
      </c>
      <c r="G472" s="44">
        <f t="shared" si="129"/>
        <v>1.1887753914474166</v>
      </c>
      <c r="H472" s="44">
        <f t="shared" si="130"/>
        <v>1.2728633269479874</v>
      </c>
      <c r="I472" s="44">
        <f t="shared" si="131"/>
        <v>2.2226212535716194</v>
      </c>
      <c r="J472" s="44">
        <f t="shared" si="132"/>
        <v>3.2564671156958225</v>
      </c>
      <c r="K472" s="44">
        <f t="shared" si="133"/>
        <v>711.86750065153308</v>
      </c>
      <c r="L472" s="44">
        <f t="shared" si="134"/>
        <v>796.68954642003541</v>
      </c>
      <c r="M472" s="44">
        <f t="shared" si="135"/>
        <v>1280.4396676440615</v>
      </c>
      <c r="N472" s="44">
        <f t="shared" si="136"/>
        <v>1849.011834636588</v>
      </c>
      <c r="O472" s="44">
        <f>SUM(IF(Calculator!$C$4&gt;=F472,G472,0),IF(Calculator!$C$5&gt;=F472,H472,0),IF(Calculator!$C$6&gt;=F472,I472,0),IF(Calculator!$C$7&gt;=F472,J472,0))</f>
        <v>0</v>
      </c>
      <c r="P472" s="44">
        <f t="shared" si="127"/>
        <v>0</v>
      </c>
      <c r="Q472" s="44">
        <f>IF(MAX(Calculator!$C$4:$C$7)&gt;=F472, Calculator!$C$11, 0)</f>
        <v>0</v>
      </c>
      <c r="R472" s="44">
        <f t="shared" si="120"/>
        <v>1.2513425173130701</v>
      </c>
      <c r="S472" s="44">
        <f t="shared" si="121"/>
        <v>1.3398561336294605</v>
      </c>
      <c r="T472" s="44">
        <f t="shared" si="122"/>
        <v>2.339601319549073</v>
      </c>
      <c r="U472" s="44">
        <f t="shared" si="122"/>
        <v>3.4278601217850766</v>
      </c>
      <c r="V472" s="44">
        <f t="shared" si="123"/>
        <v>749.33421121214008</v>
      </c>
      <c r="W472" s="44">
        <f t="shared" si="124"/>
        <v>838.62057517898472</v>
      </c>
      <c r="X472" s="44">
        <f t="shared" si="125"/>
        <v>1347.8312290990123</v>
      </c>
      <c r="Y472" s="44">
        <f t="shared" si="125"/>
        <v>1946.3282469858823</v>
      </c>
      <c r="Z472" s="44">
        <f t="shared" si="126"/>
        <v>0</v>
      </c>
      <c r="AA472" s="45">
        <f t="shared" si="128"/>
        <v>0</v>
      </c>
    </row>
    <row r="473" spans="2:27" x14ac:dyDescent="0.25">
      <c r="B473" s="2"/>
      <c r="F473" s="22">
        <v>470</v>
      </c>
      <c r="G473" s="44">
        <f t="shared" si="129"/>
        <v>1.1882184810745915</v>
      </c>
      <c r="H473" s="44">
        <f t="shared" si="130"/>
        <v>1.2721727925427022</v>
      </c>
      <c r="I473" s="44">
        <f t="shared" si="131"/>
        <v>2.2217362949542867</v>
      </c>
      <c r="J473" s="44">
        <f t="shared" si="132"/>
        <v>3.2552541088339817</v>
      </c>
      <c r="K473" s="44">
        <f t="shared" si="133"/>
        <v>713.05571913260769</v>
      </c>
      <c r="L473" s="44">
        <f t="shared" si="134"/>
        <v>797.96171921257815</v>
      </c>
      <c r="M473" s="44">
        <f t="shared" si="135"/>
        <v>1282.6614039390158</v>
      </c>
      <c r="N473" s="44">
        <f t="shared" si="136"/>
        <v>1852.2670887454219</v>
      </c>
      <c r="O473" s="44">
        <f>SUM(IF(Calculator!$C$4&gt;=F473,G473,0),IF(Calculator!$C$5&gt;=F473,H473,0),IF(Calculator!$C$6&gt;=F473,I473,0),IF(Calculator!$C$7&gt;=F473,J473,0))</f>
        <v>0</v>
      </c>
      <c r="P473" s="44">
        <f t="shared" si="127"/>
        <v>0</v>
      </c>
      <c r="Q473" s="44">
        <f>IF(MAX(Calculator!$C$4:$C$7)&gt;=F473, Calculator!$C$11, 0)</f>
        <v>0</v>
      </c>
      <c r="R473" s="44">
        <f t="shared" si="120"/>
        <v>1.2507562958679912</v>
      </c>
      <c r="S473" s="44">
        <f t="shared" si="121"/>
        <v>1.3391292553081076</v>
      </c>
      <c r="T473" s="44">
        <f t="shared" si="122"/>
        <v>2.3386697841624073</v>
      </c>
      <c r="U473" s="44">
        <f t="shared" si="122"/>
        <v>3.4265832724568228</v>
      </c>
      <c r="V473" s="44">
        <f t="shared" si="123"/>
        <v>750.58496750800816</v>
      </c>
      <c r="W473" s="44">
        <f t="shared" si="124"/>
        <v>839.9597044342928</v>
      </c>
      <c r="X473" s="44">
        <f t="shared" si="125"/>
        <v>1350.1698988831747</v>
      </c>
      <c r="Y473" s="44">
        <f t="shared" si="125"/>
        <v>1949.7548302583389</v>
      </c>
      <c r="Z473" s="44">
        <f t="shared" si="126"/>
        <v>0</v>
      </c>
      <c r="AA473" s="45">
        <f t="shared" si="128"/>
        <v>0</v>
      </c>
    </row>
    <row r="474" spans="2:27" x14ac:dyDescent="0.25">
      <c r="B474" s="2"/>
      <c r="F474" s="22">
        <v>471</v>
      </c>
      <c r="G474" s="44">
        <f t="shared" si="129"/>
        <v>1.187663014426078</v>
      </c>
      <c r="H474" s="44">
        <f t="shared" si="130"/>
        <v>1.2714840992241871</v>
      </c>
      <c r="I474" s="44">
        <f t="shared" si="131"/>
        <v>2.2208535810559922</v>
      </c>
      <c r="J474" s="44">
        <f t="shared" si="132"/>
        <v>3.2540441476859066</v>
      </c>
      <c r="K474" s="44">
        <f t="shared" si="133"/>
        <v>714.2433821470338</v>
      </c>
      <c r="L474" s="44">
        <f t="shared" si="134"/>
        <v>799.2332033118023</v>
      </c>
      <c r="M474" s="44">
        <f t="shared" si="135"/>
        <v>1284.8822575200718</v>
      </c>
      <c r="N474" s="44">
        <f t="shared" si="136"/>
        <v>1855.5211328931077</v>
      </c>
      <c r="O474" s="44">
        <f>SUM(IF(Calculator!$C$4&gt;=F474,G474,0),IF(Calculator!$C$5&gt;=F474,H474,0),IF(Calculator!$C$6&gt;=F474,I474,0),IF(Calculator!$C$7&gt;=F474,J474,0))</f>
        <v>0</v>
      </c>
      <c r="P474" s="44">
        <f t="shared" si="127"/>
        <v>0</v>
      </c>
      <c r="Q474" s="44">
        <f>IF(MAX(Calculator!$C$4:$C$7)&gt;=F474, Calculator!$C$11, 0)</f>
        <v>0</v>
      </c>
      <c r="R474" s="44">
        <f t="shared" si="120"/>
        <v>1.2501715941327138</v>
      </c>
      <c r="S474" s="44">
        <f t="shared" si="121"/>
        <v>1.3384043149728286</v>
      </c>
      <c r="T474" s="44">
        <f t="shared" si="122"/>
        <v>2.3377406116378867</v>
      </c>
      <c r="U474" s="44">
        <f t="shared" si="122"/>
        <v>3.4253096291430598</v>
      </c>
      <c r="V474" s="44">
        <f t="shared" si="123"/>
        <v>751.83513910214083</v>
      </c>
      <c r="W474" s="44">
        <f t="shared" si="124"/>
        <v>841.29810874926557</v>
      </c>
      <c r="X474" s="44">
        <f t="shared" si="125"/>
        <v>1352.5076394948126</v>
      </c>
      <c r="Y474" s="44">
        <f t="shared" si="125"/>
        <v>1953.180139887482</v>
      </c>
      <c r="Z474" s="44">
        <f t="shared" si="126"/>
        <v>0</v>
      </c>
      <c r="AA474" s="45">
        <f t="shared" si="128"/>
        <v>0</v>
      </c>
    </row>
    <row r="475" spans="2:27" x14ac:dyDescent="0.25">
      <c r="B475" s="2"/>
      <c r="F475" s="22">
        <v>472</v>
      </c>
      <c r="G475" s="44">
        <f t="shared" si="129"/>
        <v>1.1871089847058554</v>
      </c>
      <c r="H475" s="44">
        <f t="shared" si="130"/>
        <v>1.2707972381904937</v>
      </c>
      <c r="I475" s="44">
        <f t="shared" si="131"/>
        <v>2.2199731014305186</v>
      </c>
      <c r="J475" s="44">
        <f t="shared" si="132"/>
        <v>3.2528372181551819</v>
      </c>
      <c r="K475" s="44">
        <f t="shared" si="133"/>
        <v>715.4304911317397</v>
      </c>
      <c r="L475" s="44">
        <f t="shared" si="134"/>
        <v>800.50400054999284</v>
      </c>
      <c r="M475" s="44">
        <f t="shared" si="135"/>
        <v>1287.1022306215023</v>
      </c>
      <c r="N475" s="44">
        <f t="shared" si="136"/>
        <v>1858.773970111263</v>
      </c>
      <c r="O475" s="44">
        <f>SUM(IF(Calculator!$C$4&gt;=F475,G475,0),IF(Calculator!$C$5&gt;=F475,H475,0),IF(Calculator!$C$6&gt;=F475,I475,0),IF(Calculator!$C$7&gt;=F475,J475,0))</f>
        <v>0</v>
      </c>
      <c r="P475" s="44">
        <f t="shared" si="127"/>
        <v>0</v>
      </c>
      <c r="Q475" s="44">
        <f>IF(MAX(Calculator!$C$4:$C$7)&gt;=F475, Calculator!$C$11, 0)</f>
        <v>0</v>
      </c>
      <c r="R475" s="44">
        <f t="shared" si="120"/>
        <v>1.249588404953532</v>
      </c>
      <c r="S475" s="44">
        <f t="shared" si="121"/>
        <v>1.3376813033584145</v>
      </c>
      <c r="T475" s="44">
        <f t="shared" si="122"/>
        <v>2.3368137909794933</v>
      </c>
      <c r="U475" s="44">
        <f t="shared" si="122"/>
        <v>3.4240391770054548</v>
      </c>
      <c r="V475" s="44">
        <f t="shared" si="123"/>
        <v>753.0847275070945</v>
      </c>
      <c r="W475" s="44">
        <f t="shared" si="124"/>
        <v>842.63579005262409</v>
      </c>
      <c r="X475" s="44">
        <f t="shared" si="125"/>
        <v>1354.8444532857918</v>
      </c>
      <c r="Y475" s="44">
        <f t="shared" si="125"/>
        <v>1956.6041790644874</v>
      </c>
      <c r="Z475" s="44">
        <f t="shared" si="126"/>
        <v>0</v>
      </c>
      <c r="AA475" s="45">
        <f t="shared" si="128"/>
        <v>0</v>
      </c>
    </row>
    <row r="476" spans="2:27" x14ac:dyDescent="0.25">
      <c r="B476" s="2"/>
      <c r="F476" s="22">
        <v>473</v>
      </c>
      <c r="G476" s="44">
        <f t="shared" si="129"/>
        <v>1.1865563851642067</v>
      </c>
      <c r="H476" s="44">
        <f t="shared" si="130"/>
        <v>1.2701122007002881</v>
      </c>
      <c r="I476" s="44">
        <f t="shared" si="131"/>
        <v>2.219094845702275</v>
      </c>
      <c r="J476" s="44">
        <f t="shared" si="132"/>
        <v>3.2516333062403433</v>
      </c>
      <c r="K476" s="44">
        <f t="shared" si="133"/>
        <v>716.61704751690388</v>
      </c>
      <c r="L476" s="44">
        <f t="shared" si="134"/>
        <v>801.77411275069312</v>
      </c>
      <c r="M476" s="44">
        <f t="shared" si="135"/>
        <v>1289.3213254672046</v>
      </c>
      <c r="N476" s="44">
        <f t="shared" si="136"/>
        <v>1862.0256034175034</v>
      </c>
      <c r="O476" s="44">
        <f>SUM(IF(Calculator!$C$4&gt;=F476,G476,0),IF(Calculator!$C$5&gt;=F476,H476,0),IF(Calculator!$C$6&gt;=F476,I476,0),IF(Calculator!$C$7&gt;=F476,J476,0))</f>
        <v>0</v>
      </c>
      <c r="P476" s="44">
        <f t="shared" si="127"/>
        <v>0</v>
      </c>
      <c r="Q476" s="44">
        <f>IF(MAX(Calculator!$C$4:$C$7)&gt;=F476, Calculator!$C$11, 0)</f>
        <v>0</v>
      </c>
      <c r="R476" s="44">
        <f t="shared" si="120"/>
        <v>1.2490067212254807</v>
      </c>
      <c r="S476" s="44">
        <f t="shared" si="121"/>
        <v>1.3369602112634611</v>
      </c>
      <c r="T476" s="44">
        <f t="shared" si="122"/>
        <v>2.3358893112655528</v>
      </c>
      <c r="U476" s="44">
        <f t="shared" si="122"/>
        <v>3.4227719013056248</v>
      </c>
      <c r="V476" s="44">
        <f t="shared" si="123"/>
        <v>754.33373422831994</v>
      </c>
      <c r="W476" s="44">
        <f t="shared" si="124"/>
        <v>843.97275026388752</v>
      </c>
      <c r="X476" s="44">
        <f t="shared" si="125"/>
        <v>1357.1803425970575</v>
      </c>
      <c r="Y476" s="44">
        <f t="shared" si="125"/>
        <v>1960.026950965793</v>
      </c>
      <c r="Z476" s="44">
        <f t="shared" si="126"/>
        <v>0</v>
      </c>
      <c r="AA476" s="45">
        <f t="shared" si="128"/>
        <v>0</v>
      </c>
    </row>
    <row r="477" spans="2:27" x14ac:dyDescent="0.25">
      <c r="B477" s="2"/>
      <c r="F477" s="22">
        <v>474</v>
      </c>
      <c r="G477" s="44">
        <f t="shared" si="129"/>
        <v>1.1860052090973057</v>
      </c>
      <c r="H477" s="44">
        <f t="shared" si="130"/>
        <v>1.269428978072306</v>
      </c>
      <c r="I477" s="44">
        <f t="shared" si="131"/>
        <v>2.2182188035656729</v>
      </c>
      <c r="J477" s="44">
        <f t="shared" si="132"/>
        <v>3.2504323980340404</v>
      </c>
      <c r="K477" s="44">
        <f t="shared" si="133"/>
        <v>717.80305272600117</v>
      </c>
      <c r="L477" s="44">
        <f t="shared" si="134"/>
        <v>803.04354172876538</v>
      </c>
      <c r="M477" s="44">
        <f t="shared" si="135"/>
        <v>1291.5395442707702</v>
      </c>
      <c r="N477" s="44">
        <f t="shared" si="136"/>
        <v>1865.2760358155374</v>
      </c>
      <c r="O477" s="44">
        <f>SUM(IF(Calculator!$C$4&gt;=F477,G477,0),IF(Calculator!$C$5&gt;=F477,H477,0),IF(Calculator!$C$6&gt;=F477,I477,0),IF(Calculator!$C$7&gt;=F477,J477,0))</f>
        <v>0</v>
      </c>
      <c r="P477" s="44">
        <f t="shared" si="127"/>
        <v>0</v>
      </c>
      <c r="Q477" s="44">
        <f>IF(MAX(Calculator!$C$4:$C$7)&gt;=F477, Calculator!$C$11, 0)</f>
        <v>0</v>
      </c>
      <c r="R477" s="44">
        <f t="shared" si="120"/>
        <v>1.2484265358919007</v>
      </c>
      <c r="S477" s="44">
        <f t="shared" si="121"/>
        <v>1.336241029549796</v>
      </c>
      <c r="T477" s="44">
        <f t="shared" si="122"/>
        <v>2.3349671616480769</v>
      </c>
      <c r="U477" s="44">
        <f t="shared" si="122"/>
        <v>3.421507787404253</v>
      </c>
      <c r="V477" s="44">
        <f t="shared" si="123"/>
        <v>755.58216076421184</v>
      </c>
      <c r="W477" s="44">
        <f t="shared" si="124"/>
        <v>845.30899129343732</v>
      </c>
      <c r="X477" s="44">
        <f t="shared" si="125"/>
        <v>1359.5153097587056</v>
      </c>
      <c r="Y477" s="44">
        <f t="shared" si="125"/>
        <v>1963.4484587531974</v>
      </c>
      <c r="Z477" s="44">
        <f t="shared" si="126"/>
        <v>0</v>
      </c>
      <c r="AA477" s="45">
        <f t="shared" si="128"/>
        <v>0</v>
      </c>
    </row>
    <row r="478" spans="2:27" x14ac:dyDescent="0.25">
      <c r="B478" s="2"/>
      <c r="F478" s="22">
        <v>475</v>
      </c>
      <c r="G478" s="44">
        <f t="shared" si="129"/>
        <v>1.1854554498468073</v>
      </c>
      <c r="H478" s="44">
        <f t="shared" si="130"/>
        <v>1.2687475616848183</v>
      </c>
      <c r="I478" s="44">
        <f t="shared" si="131"/>
        <v>2.2173449647845045</v>
      </c>
      <c r="J478" s="44">
        <f t="shared" si="132"/>
        <v>3.2492344797222019</v>
      </c>
      <c r="K478" s="44">
        <f t="shared" si="133"/>
        <v>718.98850817584798</v>
      </c>
      <c r="L478" s="44">
        <f t="shared" si="134"/>
        <v>804.31228929045017</v>
      </c>
      <c r="M478" s="44">
        <f t="shared" si="135"/>
        <v>1293.7568892355548</v>
      </c>
      <c r="N478" s="44">
        <f t="shared" si="136"/>
        <v>1868.5252702952596</v>
      </c>
      <c r="O478" s="44">
        <f>SUM(IF(Calculator!$C$4&gt;=F478,G478,0),IF(Calculator!$C$5&gt;=F478,H478,0),IF(Calculator!$C$6&gt;=F478,I478,0),IF(Calculator!$C$7&gt;=F478,J478,0))</f>
        <v>0</v>
      </c>
      <c r="P478" s="44">
        <f t="shared" si="127"/>
        <v>0</v>
      </c>
      <c r="Q478" s="44">
        <f>IF(MAX(Calculator!$C$4:$C$7)&gt;=F478, Calculator!$C$11, 0)</f>
        <v>0</v>
      </c>
      <c r="R478" s="44">
        <f t="shared" si="120"/>
        <v>1.2478478419440078</v>
      </c>
      <c r="S478" s="44">
        <f t="shared" si="121"/>
        <v>1.3355237491419141</v>
      </c>
      <c r="T478" s="44">
        <f t="shared" si="122"/>
        <v>2.3340473313521102</v>
      </c>
      <c r="U478" s="44">
        <f t="shared" si="122"/>
        <v>3.4202468207602128</v>
      </c>
      <c r="V478" s="44">
        <f t="shared" si="123"/>
        <v>756.83000860615584</v>
      </c>
      <c r="W478" s="44">
        <f t="shared" si="124"/>
        <v>846.6445150425792</v>
      </c>
      <c r="X478" s="44">
        <f t="shared" si="125"/>
        <v>1361.8493570900578</v>
      </c>
      <c r="Y478" s="44">
        <f t="shared" si="125"/>
        <v>1966.8687055739576</v>
      </c>
      <c r="Z478" s="44">
        <f t="shared" si="126"/>
        <v>0</v>
      </c>
      <c r="AA478" s="45">
        <f t="shared" si="128"/>
        <v>0</v>
      </c>
    </row>
    <row r="479" spans="2:27" x14ac:dyDescent="0.25">
      <c r="B479" s="2"/>
      <c r="F479" s="22">
        <v>476</v>
      </c>
      <c r="G479" s="44">
        <f t="shared" si="129"/>
        <v>1.1849071007994461</v>
      </c>
      <c r="H479" s="44">
        <f t="shared" si="130"/>
        <v>1.2680679429750921</v>
      </c>
      <c r="I479" s="44">
        <f t="shared" si="131"/>
        <v>2.2164733191913299</v>
      </c>
      <c r="J479" s="44">
        <f t="shared" si="132"/>
        <v>3.2480395375832138</v>
      </c>
      <c r="K479" s="44">
        <f t="shared" si="133"/>
        <v>720.17341527664746</v>
      </c>
      <c r="L479" s="44">
        <f t="shared" si="134"/>
        <v>805.58035723342527</v>
      </c>
      <c r="M479" s="44">
        <f t="shared" si="135"/>
        <v>1295.9733625547462</v>
      </c>
      <c r="N479" s="44">
        <f t="shared" si="136"/>
        <v>1871.7733098328429</v>
      </c>
      <c r="O479" s="44">
        <f>SUM(IF(Calculator!$C$4&gt;=F479,G479,0),IF(Calculator!$C$5&gt;=F479,H479,0),IF(Calculator!$C$6&gt;=F479,I479,0),IF(Calculator!$C$7&gt;=F479,J479,0))</f>
        <v>0</v>
      </c>
      <c r="P479" s="44">
        <f t="shared" si="127"/>
        <v>0</v>
      </c>
      <c r="Q479" s="44">
        <f>IF(MAX(Calculator!$C$4:$C$7)&gt;=F479, Calculator!$C$11, 0)</f>
        <v>0</v>
      </c>
      <c r="R479" s="44">
        <f t="shared" si="120"/>
        <v>1.2472706324204696</v>
      </c>
      <c r="S479" s="44">
        <f t="shared" si="121"/>
        <v>1.3348083610264128</v>
      </c>
      <c r="T479" s="44">
        <f t="shared" si="122"/>
        <v>2.3331298096750843</v>
      </c>
      <c r="U479" s="44">
        <f t="shared" si="122"/>
        <v>3.418988986929699</v>
      </c>
      <c r="V479" s="44">
        <f t="shared" si="123"/>
        <v>758.07727923857635</v>
      </c>
      <c r="W479" s="44">
        <f t="shared" si="124"/>
        <v>847.97932340360558</v>
      </c>
      <c r="X479" s="44">
        <f t="shared" si="125"/>
        <v>1364.182486899733</v>
      </c>
      <c r="Y479" s="44">
        <f t="shared" si="125"/>
        <v>1970.2876945608873</v>
      </c>
      <c r="Z479" s="44">
        <f t="shared" si="126"/>
        <v>0</v>
      </c>
      <c r="AA479" s="45">
        <f t="shared" si="128"/>
        <v>0</v>
      </c>
    </row>
    <row r="480" spans="2:27" x14ac:dyDescent="0.25">
      <c r="B480" s="2"/>
      <c r="F480" s="22">
        <v>477</v>
      </c>
      <c r="G480" s="44">
        <f t="shared" si="129"/>
        <v>1.1843601553866359</v>
      </c>
      <c r="H480" s="44">
        <f t="shared" si="130"/>
        <v>1.2673901134388699</v>
      </c>
      <c r="I480" s="44">
        <f t="shared" si="131"/>
        <v>2.215603856686875</v>
      </c>
      <c r="J480" s="44">
        <f t="shared" si="132"/>
        <v>3.2468475579871141</v>
      </c>
      <c r="K480" s="44">
        <f t="shared" si="133"/>
        <v>721.35777543203415</v>
      </c>
      <c r="L480" s="44">
        <f t="shared" si="134"/>
        <v>806.84774734686414</v>
      </c>
      <c r="M480" s="44">
        <f t="shared" si="135"/>
        <v>1298.1889664114331</v>
      </c>
      <c r="N480" s="44">
        <f t="shared" si="136"/>
        <v>1875.02015739083</v>
      </c>
      <c r="O480" s="44">
        <f>SUM(IF(Calculator!$C$4&gt;=F480,G480,0),IF(Calculator!$C$5&gt;=F480,H480,0),IF(Calculator!$C$6&gt;=F480,I480,0),IF(Calculator!$C$7&gt;=F480,J480,0))</f>
        <v>0</v>
      </c>
      <c r="P480" s="44">
        <f t="shared" si="127"/>
        <v>0</v>
      </c>
      <c r="Q480" s="44">
        <f>IF(MAX(Calculator!$C$4:$C$7)&gt;=F480, Calculator!$C$11, 0)</f>
        <v>0</v>
      </c>
      <c r="R480" s="44">
        <f t="shared" si="120"/>
        <v>1.2466949004069852</v>
      </c>
      <c r="S480" s="44">
        <f t="shared" si="121"/>
        <v>1.3340948562514421</v>
      </c>
      <c r="T480" s="44">
        <f t="shared" si="122"/>
        <v>2.3322145859861845</v>
      </c>
      <c r="U480" s="44">
        <f t="shared" si="122"/>
        <v>3.4177342715653833</v>
      </c>
      <c r="V480" s="44">
        <f t="shared" si="123"/>
        <v>759.32397413898332</v>
      </c>
      <c r="W480" s="44">
        <f t="shared" si="124"/>
        <v>849.31341825985703</v>
      </c>
      <c r="X480" s="44">
        <f t="shared" si="125"/>
        <v>1366.5147014857191</v>
      </c>
      <c r="Y480" s="44">
        <f t="shared" si="125"/>
        <v>1973.7054288324528</v>
      </c>
      <c r="Z480" s="44">
        <f t="shared" si="126"/>
        <v>0</v>
      </c>
      <c r="AA480" s="45">
        <f t="shared" si="128"/>
        <v>0</v>
      </c>
    </row>
    <row r="481" spans="2:27" x14ac:dyDescent="0.25">
      <c r="B481" s="2"/>
      <c r="F481" s="22">
        <v>478</v>
      </c>
      <c r="G481" s="44">
        <f t="shared" si="129"/>
        <v>1.1838146070840745</v>
      </c>
      <c r="H481" s="44">
        <f t="shared" si="130"/>
        <v>1.2667140646298451</v>
      </c>
      <c r="I481" s="44">
        <f t="shared" si="131"/>
        <v>2.2147365672394295</v>
      </c>
      <c r="J481" s="44">
        <f t="shared" si="132"/>
        <v>3.2456585273947844</v>
      </c>
      <c r="K481" s="44">
        <f t="shared" si="133"/>
        <v>722.5415900391182</v>
      </c>
      <c r="L481" s="44">
        <f t="shared" si="134"/>
        <v>808.11446141149395</v>
      </c>
      <c r="M481" s="44">
        <f t="shared" si="135"/>
        <v>1300.4037029786725</v>
      </c>
      <c r="N481" s="44">
        <f t="shared" si="136"/>
        <v>1878.2658159182249</v>
      </c>
      <c r="O481" s="44">
        <f>SUM(IF(Calculator!$C$4&gt;=F481,G481,0),IF(Calculator!$C$5&gt;=F481,H481,0),IF(Calculator!$C$6&gt;=F481,I481,0),IF(Calculator!$C$7&gt;=F481,J481,0))</f>
        <v>0</v>
      </c>
      <c r="P481" s="44">
        <f t="shared" si="127"/>
        <v>0</v>
      </c>
      <c r="Q481" s="44">
        <f>IF(MAX(Calculator!$C$4:$C$7)&gt;=F481, Calculator!$C$11, 0)</f>
        <v>0</v>
      </c>
      <c r="R481" s="44">
        <f t="shared" si="120"/>
        <v>1.2461206390358679</v>
      </c>
      <c r="S481" s="44">
        <f t="shared" si="121"/>
        <v>1.3333832259261529</v>
      </c>
      <c r="T481" s="44">
        <f t="shared" si="122"/>
        <v>2.3313016497257153</v>
      </c>
      <c r="U481" s="44">
        <f t="shared" si="122"/>
        <v>3.4164826604155629</v>
      </c>
      <c r="V481" s="44">
        <f t="shared" si="123"/>
        <v>760.57009477801921</v>
      </c>
      <c r="W481" s="44">
        <f t="shared" si="124"/>
        <v>850.64680148578316</v>
      </c>
      <c r="X481" s="44">
        <f t="shared" si="125"/>
        <v>1368.8460031354448</v>
      </c>
      <c r="Y481" s="44">
        <f t="shared" si="125"/>
        <v>1977.1219114928683</v>
      </c>
      <c r="Z481" s="44">
        <f t="shared" si="126"/>
        <v>0</v>
      </c>
      <c r="AA481" s="45">
        <f t="shared" si="128"/>
        <v>0</v>
      </c>
    </row>
    <row r="482" spans="2:27" x14ac:dyDescent="0.25">
      <c r="B482" s="2"/>
      <c r="F482" s="22">
        <v>479</v>
      </c>
      <c r="G482" s="44">
        <f t="shared" si="129"/>
        <v>1.1832704494113566</v>
      </c>
      <c r="H482" s="44">
        <f t="shared" si="130"/>
        <v>1.2660397881591479</v>
      </c>
      <c r="I482" s="44">
        <f t="shared" si="131"/>
        <v>2.213871440884259</v>
      </c>
      <c r="J482" s="44">
        <f t="shared" si="132"/>
        <v>3.2444724323571617</v>
      </c>
      <c r="K482" s="44">
        <f t="shared" si="133"/>
        <v>723.72486048852954</v>
      </c>
      <c r="L482" s="44">
        <f t="shared" si="134"/>
        <v>809.38050119965305</v>
      </c>
      <c r="M482" s="44">
        <f t="shared" si="135"/>
        <v>1302.6175744195568</v>
      </c>
      <c r="N482" s="44">
        <f t="shared" si="136"/>
        <v>1881.5102883505822</v>
      </c>
      <c r="O482" s="44">
        <f>SUM(IF(Calculator!$C$4&gt;=F482,G482,0),IF(Calculator!$C$5&gt;=F482,H482,0),IF(Calculator!$C$6&gt;=F482,I482,0),IF(Calculator!$C$7&gt;=F482,J482,0))</f>
        <v>0</v>
      </c>
      <c r="P482" s="44">
        <f t="shared" si="127"/>
        <v>0</v>
      </c>
      <c r="Q482" s="44">
        <f>IF(MAX(Calculator!$C$4:$C$7)&gt;=F482, Calculator!$C$11, 0)</f>
        <v>0</v>
      </c>
      <c r="R482" s="44">
        <f t="shared" si="120"/>
        <v>1.2455478414856387</v>
      </c>
      <c r="S482" s="44">
        <f t="shared" si="121"/>
        <v>1.3326734612201556</v>
      </c>
      <c r="T482" s="44">
        <f t="shared" si="122"/>
        <v>2.3303909904044833</v>
      </c>
      <c r="U482" s="44">
        <f t="shared" si="122"/>
        <v>3.4152341393233283</v>
      </c>
      <c r="V482" s="44">
        <f t="shared" si="123"/>
        <v>761.81564261950484</v>
      </c>
      <c r="W482" s="44">
        <f t="shared" si="124"/>
        <v>851.97947494700327</v>
      </c>
      <c r="X482" s="44">
        <f t="shared" si="125"/>
        <v>1371.1763941258494</v>
      </c>
      <c r="Y482" s="44">
        <f t="shared" si="125"/>
        <v>1980.5371456321918</v>
      </c>
      <c r="Z482" s="44">
        <f t="shared" si="126"/>
        <v>0</v>
      </c>
      <c r="AA482" s="45">
        <f t="shared" si="128"/>
        <v>0</v>
      </c>
    </row>
    <row r="483" spans="2:27" x14ac:dyDescent="0.25">
      <c r="B483" s="2"/>
      <c r="F483" s="22">
        <v>480</v>
      </c>
      <c r="G483" s="44">
        <f t="shared" si="129"/>
        <v>1.1827276759315817</v>
      </c>
      <c r="H483" s="44">
        <f t="shared" si="130"/>
        <v>1.2653672756948358</v>
      </c>
      <c r="I483" s="44">
        <f t="shared" si="131"/>
        <v>2.2130084677230117</v>
      </c>
      <c r="J483" s="44">
        <f t="shared" si="132"/>
        <v>3.2432892595144418</v>
      </c>
      <c r="K483" s="44">
        <f t="shared" si="133"/>
        <v>724.90758816446112</v>
      </c>
      <c r="L483" s="44">
        <f t="shared" si="134"/>
        <v>810.64586847534792</v>
      </c>
      <c r="M483" s="44">
        <f t="shared" si="135"/>
        <v>1304.8305828872799</v>
      </c>
      <c r="N483" s="44">
        <f t="shared" si="136"/>
        <v>1884.7535776100967</v>
      </c>
      <c r="O483" s="44">
        <f>SUM(IF(Calculator!$C$4&gt;=F483,G483,0),IF(Calculator!$C$5&gt;=F483,H483,0),IF(Calculator!$C$6&gt;=F483,I483,0),IF(Calculator!$C$7&gt;=F483,J483,0))</f>
        <v>0</v>
      </c>
      <c r="P483" s="44">
        <f t="shared" si="127"/>
        <v>0</v>
      </c>
      <c r="Q483" s="44">
        <f>IF(MAX(Calculator!$C$4:$C$7)&gt;=F483, Calculator!$C$11, 0)</f>
        <v>0</v>
      </c>
      <c r="R483" s="44">
        <f t="shared" si="120"/>
        <v>1.2449765009806124</v>
      </c>
      <c r="S483" s="44">
        <f t="shared" si="121"/>
        <v>1.3319655533629851</v>
      </c>
      <c r="T483" s="44">
        <f t="shared" si="122"/>
        <v>2.3294825976031706</v>
      </c>
      <c r="U483" s="44">
        <f t="shared" si="122"/>
        <v>3.4139886942257283</v>
      </c>
      <c r="V483" s="44">
        <f t="shared" si="123"/>
        <v>763.0606191204854</v>
      </c>
      <c r="W483" s="44">
        <f t="shared" si="124"/>
        <v>853.3114405003663</v>
      </c>
      <c r="X483" s="44">
        <f t="shared" si="125"/>
        <v>1373.5058767234525</v>
      </c>
      <c r="Y483" s="44">
        <f t="shared" si="125"/>
        <v>1983.9511343264178</v>
      </c>
      <c r="Z483" s="44">
        <f t="shared" si="126"/>
        <v>0</v>
      </c>
      <c r="AA483" s="45">
        <f t="shared" si="128"/>
        <v>0</v>
      </c>
    </row>
    <row r="484" spans="2:27" x14ac:dyDescent="0.25">
      <c r="B484" s="2"/>
      <c r="F484" s="22">
        <v>481</v>
      </c>
      <c r="G484" s="44">
        <f t="shared" si="129"/>
        <v>1.1821862802509779</v>
      </c>
      <c r="H484" s="44">
        <f t="shared" si="130"/>
        <v>1.2646965189613903</v>
      </c>
      <c r="I484" s="44">
        <f t="shared" si="131"/>
        <v>2.2121476379231471</v>
      </c>
      <c r="J484" s="44">
        <f t="shared" si="132"/>
        <v>3.2421089955953164</v>
      </c>
      <c r="K484" s="44">
        <f t="shared" si="133"/>
        <v>726.08977444471213</v>
      </c>
      <c r="L484" s="44">
        <f t="shared" si="134"/>
        <v>811.91056499430931</v>
      </c>
      <c r="M484" s="44">
        <f t="shared" si="135"/>
        <v>1307.0427305252031</v>
      </c>
      <c r="N484" s="44">
        <f t="shared" si="136"/>
        <v>1887.9956866056921</v>
      </c>
      <c r="O484" s="44">
        <f>SUM(IF(Calculator!$C$4&gt;=F484,G484,0),IF(Calculator!$C$5&gt;=F484,H484,0),IF(Calculator!$C$6&gt;=F484,I484,0),IF(Calculator!$C$7&gt;=F484,J484,0))</f>
        <v>0</v>
      </c>
      <c r="P484" s="44">
        <f t="shared" si="127"/>
        <v>0</v>
      </c>
      <c r="Q484" s="44">
        <f>IF(MAX(Calculator!$C$4:$C$7)&gt;=F484, Calculator!$C$11, 0)</f>
        <v>0</v>
      </c>
      <c r="R484" s="44">
        <f t="shared" si="120"/>
        <v>1.2444066107905032</v>
      </c>
      <c r="S484" s="44">
        <f t="shared" si="121"/>
        <v>1.3312594936435689</v>
      </c>
      <c r="T484" s="44">
        <f t="shared" si="122"/>
        <v>2.3285764609717337</v>
      </c>
      <c r="U484" s="44">
        <f t="shared" si="122"/>
        <v>3.412746311152965</v>
      </c>
      <c r="V484" s="44">
        <f t="shared" si="123"/>
        <v>764.30502573127592</v>
      </c>
      <c r="W484" s="44">
        <f t="shared" si="124"/>
        <v>854.64269999400983</v>
      </c>
      <c r="X484" s="44">
        <f t="shared" si="125"/>
        <v>1375.8344531844243</v>
      </c>
      <c r="Y484" s="44">
        <f t="shared" si="125"/>
        <v>1987.3638806375707</v>
      </c>
      <c r="Z484" s="44">
        <f t="shared" si="126"/>
        <v>0</v>
      </c>
      <c r="AA484" s="45">
        <f t="shared" si="128"/>
        <v>0</v>
      </c>
    </row>
    <row r="485" spans="2:27" x14ac:dyDescent="0.25">
      <c r="B485" s="2"/>
      <c r="F485" s="22">
        <v>482</v>
      </c>
      <c r="G485" s="44">
        <f t="shared" si="129"/>
        <v>1.1816462560185206</v>
      </c>
      <c r="H485" s="44">
        <f t="shared" si="130"/>
        <v>1.264027509739218</v>
      </c>
      <c r="I485" s="44">
        <f t="shared" si="131"/>
        <v>2.211288941717358</v>
      </c>
      <c r="J485" s="44">
        <f t="shared" si="132"/>
        <v>3.2409316274161952</v>
      </c>
      <c r="K485" s="44">
        <f t="shared" si="133"/>
        <v>727.27142070073069</v>
      </c>
      <c r="L485" s="44">
        <f t="shared" si="134"/>
        <v>813.17459250404852</v>
      </c>
      <c r="M485" s="44">
        <f t="shared" si="135"/>
        <v>1309.2540194669205</v>
      </c>
      <c r="N485" s="44">
        <f t="shared" si="136"/>
        <v>1891.2366182331082</v>
      </c>
      <c r="O485" s="44">
        <f>SUM(IF(Calculator!$C$4&gt;=F485,G485,0),IF(Calculator!$C$5&gt;=F485,H485,0),IF(Calculator!$C$6&gt;=F485,I485,0),IF(Calculator!$C$7&gt;=F485,J485,0))</f>
        <v>0</v>
      </c>
      <c r="P485" s="44">
        <f t="shared" si="127"/>
        <v>0</v>
      </c>
      <c r="Q485" s="44">
        <f>IF(MAX(Calculator!$C$4:$C$7)&gt;=F485, Calculator!$C$11, 0)</f>
        <v>0</v>
      </c>
      <c r="R485" s="44">
        <f t="shared" si="120"/>
        <v>1.2438381642300218</v>
      </c>
      <c r="S485" s="44">
        <f t="shared" si="121"/>
        <v>1.3305552734097033</v>
      </c>
      <c r="T485" s="44">
        <f t="shared" si="122"/>
        <v>2.3276725702287981</v>
      </c>
      <c r="U485" s="44">
        <f t="shared" si="122"/>
        <v>3.411506976227574</v>
      </c>
      <c r="V485" s="44">
        <f t="shared" si="123"/>
        <v>765.54886389550597</v>
      </c>
      <c r="W485" s="44">
        <f t="shared" si="124"/>
        <v>855.97325526741952</v>
      </c>
      <c r="X485" s="44">
        <f t="shared" si="125"/>
        <v>1378.1621257546531</v>
      </c>
      <c r="Y485" s="44">
        <f t="shared" si="125"/>
        <v>1990.7753876137981</v>
      </c>
      <c r="Z485" s="44">
        <f t="shared" si="126"/>
        <v>0</v>
      </c>
      <c r="AA485" s="45">
        <f t="shared" si="128"/>
        <v>0</v>
      </c>
    </row>
    <row r="486" spans="2:27" x14ac:dyDescent="0.25">
      <c r="B486" s="2"/>
      <c r="F486" s="22">
        <v>483</v>
      </c>
      <c r="G486" s="44">
        <f t="shared" si="129"/>
        <v>1.1811075969255593</v>
      </c>
      <c r="H486" s="44">
        <f t="shared" si="130"/>
        <v>1.2633602398641564</v>
      </c>
      <c r="I486" s="44">
        <f t="shared" si="131"/>
        <v>2.2104323694030028</v>
      </c>
      <c r="J486" s="44">
        <f t="shared" si="132"/>
        <v>3.2397571418804461</v>
      </c>
      <c r="K486" s="44">
        <f t="shared" si="133"/>
        <v>728.45252829765627</v>
      </c>
      <c r="L486" s="44">
        <f t="shared" si="134"/>
        <v>814.43795274391266</v>
      </c>
      <c r="M486" s="44">
        <f t="shared" si="135"/>
        <v>1311.4644518363234</v>
      </c>
      <c r="N486" s="44">
        <f t="shared" si="136"/>
        <v>1894.4763753749887</v>
      </c>
      <c r="O486" s="44">
        <f>SUM(IF(Calculator!$C$4&gt;=F486,G486,0),IF(Calculator!$C$5&gt;=F486,H486,0),IF(Calculator!$C$6&gt;=F486,I486,0),IF(Calculator!$C$7&gt;=F486,J486,0))</f>
        <v>0</v>
      </c>
      <c r="P486" s="44">
        <f t="shared" si="127"/>
        <v>0</v>
      </c>
      <c r="Q486" s="44">
        <f>IF(MAX(Calculator!$C$4:$C$7)&gt;=F486, Calculator!$C$11, 0)</f>
        <v>0</v>
      </c>
      <c r="R486" s="44">
        <f t="shared" si="120"/>
        <v>1.2432711546584836</v>
      </c>
      <c r="S486" s="44">
        <f t="shared" si="121"/>
        <v>1.329852884067533</v>
      </c>
      <c r="T486" s="44">
        <f t="shared" si="122"/>
        <v>2.3267709151610556</v>
      </c>
      <c r="U486" s="44">
        <f t="shared" si="122"/>
        <v>3.4102706756636274</v>
      </c>
      <c r="V486" s="44">
        <f t="shared" si="123"/>
        <v>766.79213505016457</v>
      </c>
      <c r="W486" s="44">
        <f t="shared" si="124"/>
        <v>857.30310815148709</v>
      </c>
      <c r="X486" s="44">
        <f t="shared" si="125"/>
        <v>1380.4888966698143</v>
      </c>
      <c r="Y486" s="44">
        <f t="shared" si="125"/>
        <v>1994.1856582894618</v>
      </c>
      <c r="Z486" s="44">
        <f t="shared" si="126"/>
        <v>0</v>
      </c>
      <c r="AA486" s="45">
        <f t="shared" si="128"/>
        <v>0</v>
      </c>
    </row>
    <row r="487" spans="2:27" x14ac:dyDescent="0.25">
      <c r="B487" s="2"/>
      <c r="F487" s="22">
        <v>484</v>
      </c>
      <c r="G487" s="44">
        <f t="shared" si="129"/>
        <v>1.1805702967054492</v>
      </c>
      <c r="H487" s="44">
        <f t="shared" si="130"/>
        <v>1.262694701226988</v>
      </c>
      <c r="I487" s="44">
        <f t="shared" si="131"/>
        <v>2.2095779113415484</v>
      </c>
      <c r="J487" s="44">
        <f t="shared" si="132"/>
        <v>3.2385855259776477</v>
      </c>
      <c r="K487" s="44">
        <f t="shared" si="133"/>
        <v>729.63309859436174</v>
      </c>
      <c r="L487" s="44">
        <f t="shared" si="134"/>
        <v>815.70064744513968</v>
      </c>
      <c r="M487" s="44">
        <f t="shared" si="135"/>
        <v>1313.6740297476649</v>
      </c>
      <c r="N487" s="44">
        <f t="shared" si="136"/>
        <v>1897.7149609009664</v>
      </c>
      <c r="O487" s="44">
        <f>SUM(IF(Calculator!$C$4&gt;=F487,G487,0),IF(Calculator!$C$5&gt;=F487,H487,0),IF(Calculator!$C$6&gt;=F487,I487,0),IF(Calculator!$C$7&gt;=F487,J487,0))</f>
        <v>0</v>
      </c>
      <c r="P487" s="44">
        <f t="shared" si="127"/>
        <v>0</v>
      </c>
      <c r="Q487" s="44">
        <f>IF(MAX(Calculator!$C$4:$C$7)&gt;=F487, Calculator!$C$11, 0)</f>
        <v>0</v>
      </c>
      <c r="R487" s="44">
        <f t="shared" si="120"/>
        <v>1.2427055754794203</v>
      </c>
      <c r="S487" s="44">
        <f t="shared" si="121"/>
        <v>1.32915231708104</v>
      </c>
      <c r="T487" s="44">
        <f t="shared" si="122"/>
        <v>2.3258714856226828</v>
      </c>
      <c r="U487" s="44">
        <f t="shared" si="122"/>
        <v>3.409037395765945</v>
      </c>
      <c r="V487" s="44">
        <f t="shared" si="123"/>
        <v>768.03484062564394</v>
      </c>
      <c r="W487" s="44">
        <f t="shared" si="124"/>
        <v>858.63226046856812</v>
      </c>
      <c r="X487" s="44">
        <f t="shared" si="125"/>
        <v>1382.8147681554369</v>
      </c>
      <c r="Y487" s="44">
        <f t="shared" si="125"/>
        <v>1997.5946956852279</v>
      </c>
      <c r="Z487" s="44">
        <f t="shared" si="126"/>
        <v>0</v>
      </c>
      <c r="AA487" s="45">
        <f t="shared" si="128"/>
        <v>0</v>
      </c>
    </row>
    <row r="488" spans="2:27" x14ac:dyDescent="0.25">
      <c r="B488" s="2"/>
      <c r="F488" s="22">
        <v>485</v>
      </c>
      <c r="G488" s="44">
        <f t="shared" si="129"/>
        <v>1.1800343491331831</v>
      </c>
      <c r="H488" s="44">
        <f t="shared" si="130"/>
        <v>1.2620308857729563</v>
      </c>
      <c r="I488" s="44">
        <f t="shared" si="131"/>
        <v>2.2087255579580107</v>
      </c>
      <c r="J488" s="44">
        <f t="shared" si="132"/>
        <v>3.2374167667828386</v>
      </c>
      <c r="K488" s="44">
        <f t="shared" si="133"/>
        <v>730.81313294349491</v>
      </c>
      <c r="L488" s="44">
        <f t="shared" si="134"/>
        <v>816.96267833091258</v>
      </c>
      <c r="M488" s="44">
        <f t="shared" si="135"/>
        <v>1315.8827553056228</v>
      </c>
      <c r="N488" s="44">
        <f t="shared" si="136"/>
        <v>1900.9523776677493</v>
      </c>
      <c r="O488" s="44">
        <f>SUM(IF(Calculator!$C$4&gt;=F488,G488,0),IF(Calculator!$C$5&gt;=F488,H488,0),IF(Calculator!$C$6&gt;=F488,I488,0),IF(Calculator!$C$7&gt;=F488,J488,0))</f>
        <v>0</v>
      </c>
      <c r="P488" s="44">
        <f t="shared" si="127"/>
        <v>0</v>
      </c>
      <c r="Q488" s="44">
        <f>IF(MAX(Calculator!$C$4:$C$7)&gt;=F488, Calculator!$C$11, 0)</f>
        <v>0</v>
      </c>
      <c r="R488" s="44">
        <f t="shared" si="120"/>
        <v>1.2421414201401928</v>
      </c>
      <c r="S488" s="44">
        <f t="shared" si="121"/>
        <v>1.3284535639715329</v>
      </c>
      <c r="T488" s="44">
        <f t="shared" si="122"/>
        <v>2.3249742715347481</v>
      </c>
      <c r="U488" s="44">
        <f t="shared" si="122"/>
        <v>3.4078071229293041</v>
      </c>
      <c r="V488" s="44">
        <f t="shared" si="123"/>
        <v>769.27698204578417</v>
      </c>
      <c r="W488" s="44">
        <f t="shared" si="124"/>
        <v>859.96071403253961</v>
      </c>
      <c r="X488" s="44">
        <f t="shared" si="125"/>
        <v>1385.1397424269715</v>
      </c>
      <c r="Y488" s="44">
        <f t="shared" si="125"/>
        <v>2001.0025028081573</v>
      </c>
      <c r="Z488" s="44">
        <f t="shared" si="126"/>
        <v>0</v>
      </c>
      <c r="AA488" s="45">
        <f t="shared" si="128"/>
        <v>0</v>
      </c>
    </row>
    <row r="489" spans="2:27" x14ac:dyDescent="0.25">
      <c r="B489" s="2"/>
      <c r="F489" s="22">
        <v>486</v>
      </c>
      <c r="G489" s="44">
        <f t="shared" si="129"/>
        <v>1.1794997480250315</v>
      </c>
      <c r="H489" s="44">
        <f t="shared" si="130"/>
        <v>1.2613687855012912</v>
      </c>
      <c r="I489" s="44">
        <f t="shared" si="131"/>
        <v>2.207875299740409</v>
      </c>
      <c r="J489" s="44">
        <f t="shared" si="132"/>
        <v>3.2362508514557864</v>
      </c>
      <c r="K489" s="44">
        <f t="shared" si="133"/>
        <v>731.99263269151993</v>
      </c>
      <c r="L489" s="44">
        <f t="shared" si="134"/>
        <v>818.22404711641389</v>
      </c>
      <c r="M489" s="44">
        <f t="shared" si="135"/>
        <v>1318.0906306053632</v>
      </c>
      <c r="N489" s="44">
        <f t="shared" si="136"/>
        <v>1904.1886285192049</v>
      </c>
      <c r="O489" s="44">
        <f>SUM(IF(Calculator!$C$4&gt;=F489,G489,0),IF(Calculator!$C$5&gt;=F489,H489,0),IF(Calculator!$C$6&gt;=F489,I489,0),IF(Calculator!$C$7&gt;=F489,J489,0))</f>
        <v>0</v>
      </c>
      <c r="P489" s="44">
        <f t="shared" si="127"/>
        <v>0</v>
      </c>
      <c r="Q489" s="44">
        <f>IF(MAX(Calculator!$C$4:$C$7)&gt;=F489, Calculator!$C$11, 0)</f>
        <v>0</v>
      </c>
      <c r="R489" s="44">
        <f t="shared" si="120"/>
        <v>1.2415786821316122</v>
      </c>
      <c r="S489" s="44">
        <f t="shared" si="121"/>
        <v>1.3277566163171486</v>
      </c>
      <c r="T489" s="44">
        <f t="shared" si="122"/>
        <v>2.324079262884641</v>
      </c>
      <c r="U489" s="44">
        <f t="shared" si="122"/>
        <v>3.4065798436376702</v>
      </c>
      <c r="V489" s="44">
        <f t="shared" si="123"/>
        <v>770.51856072791577</v>
      </c>
      <c r="W489" s="44">
        <f t="shared" si="124"/>
        <v>861.28847064885679</v>
      </c>
      <c r="X489" s="44">
        <f t="shared" si="125"/>
        <v>1387.4638216898561</v>
      </c>
      <c r="Y489" s="44">
        <f t="shared" si="125"/>
        <v>2004.4090826517947</v>
      </c>
      <c r="Z489" s="44">
        <f t="shared" si="126"/>
        <v>0</v>
      </c>
      <c r="AA489" s="45">
        <f t="shared" si="128"/>
        <v>0</v>
      </c>
    </row>
    <row r="490" spans="2:27" x14ac:dyDescent="0.25">
      <c r="B490" s="2"/>
      <c r="F490" s="22">
        <v>487</v>
      </c>
      <c r="G490" s="44">
        <f t="shared" si="129"/>
        <v>1.1789664872381849</v>
      </c>
      <c r="H490" s="44">
        <f t="shared" si="130"/>
        <v>1.2607083924647338</v>
      </c>
      <c r="I490" s="44">
        <f t="shared" si="131"/>
        <v>2.207027127239221</v>
      </c>
      <c r="J490" s="44">
        <f t="shared" si="132"/>
        <v>3.2350877672402572</v>
      </c>
      <c r="K490" s="44">
        <f t="shared" si="133"/>
        <v>733.17159917875813</v>
      </c>
      <c r="L490" s="44">
        <f t="shared" si="134"/>
        <v>819.48475550887861</v>
      </c>
      <c r="M490" s="44">
        <f t="shared" si="135"/>
        <v>1320.2976577326024</v>
      </c>
      <c r="N490" s="44">
        <f t="shared" si="136"/>
        <v>1907.4237162864451</v>
      </c>
      <c r="O490" s="44">
        <f>SUM(IF(Calculator!$C$4&gt;=F490,G490,0),IF(Calculator!$C$5&gt;=F490,H490,0),IF(Calculator!$C$6&gt;=F490,I490,0),IF(Calculator!$C$7&gt;=F490,J490,0))</f>
        <v>0</v>
      </c>
      <c r="P490" s="44">
        <f t="shared" si="127"/>
        <v>0</v>
      </c>
      <c r="Q490" s="44">
        <f>IF(MAX(Calculator!$C$4:$C$7)&gt;=F490, Calculator!$C$11, 0)</f>
        <v>0</v>
      </c>
      <c r="R490" s="44">
        <f t="shared" si="120"/>
        <v>1.2410173549875632</v>
      </c>
      <c r="S490" s="44">
        <f t="shared" si="121"/>
        <v>1.3270614657523514</v>
      </c>
      <c r="T490" s="44">
        <f t="shared" si="122"/>
        <v>2.3231864497254957</v>
      </c>
      <c r="U490" s="44">
        <f t="shared" si="122"/>
        <v>3.4053555444634287</v>
      </c>
      <c r="V490" s="44">
        <f t="shared" si="123"/>
        <v>771.75957808290332</v>
      </c>
      <c r="W490" s="44">
        <f t="shared" si="124"/>
        <v>862.6155321146091</v>
      </c>
      <c r="X490" s="44">
        <f t="shared" si="125"/>
        <v>1389.7870081395815</v>
      </c>
      <c r="Y490" s="44">
        <f t="shared" si="125"/>
        <v>2007.8144381962582</v>
      </c>
      <c r="Z490" s="44">
        <f t="shared" si="126"/>
        <v>0</v>
      </c>
      <c r="AA490" s="45">
        <f t="shared" si="128"/>
        <v>0</v>
      </c>
    </row>
    <row r="491" spans="2:27" x14ac:dyDescent="0.25">
      <c r="B491" s="2"/>
      <c r="F491" s="22">
        <v>488</v>
      </c>
      <c r="G491" s="44">
        <f t="shared" si="129"/>
        <v>1.1784345606703968</v>
      </c>
      <c r="H491" s="44">
        <f t="shared" si="130"/>
        <v>1.2600496987690706</v>
      </c>
      <c r="I491" s="44">
        <f t="shared" si="131"/>
        <v>2.206181031066845</v>
      </c>
      <c r="J491" s="44">
        <f t="shared" si="132"/>
        <v>3.2339275014632936</v>
      </c>
      <c r="K491" s="44">
        <f t="shared" si="133"/>
        <v>734.35003373942857</v>
      </c>
      <c r="L491" s="44">
        <f t="shared" si="134"/>
        <v>820.74480520764769</v>
      </c>
      <c r="M491" s="44">
        <f t="shared" si="135"/>
        <v>1322.5038387636691</v>
      </c>
      <c r="N491" s="44">
        <f t="shared" si="136"/>
        <v>1910.6576437879085</v>
      </c>
      <c r="O491" s="44">
        <f>SUM(IF(Calculator!$C$4&gt;=F491,G491,0),IF(Calculator!$C$5&gt;=F491,H491,0),IF(Calculator!$C$6&gt;=F491,I491,0),IF(Calculator!$C$7&gt;=F491,J491,0))</f>
        <v>0</v>
      </c>
      <c r="P491" s="44">
        <f t="shared" si="127"/>
        <v>0</v>
      </c>
      <c r="Q491" s="44">
        <f>IF(MAX(Calculator!$C$4:$C$7)&gt;=F491, Calculator!$C$11, 0)</f>
        <v>0</v>
      </c>
      <c r="R491" s="44">
        <f t="shared" si="120"/>
        <v>1.2404574322846282</v>
      </c>
      <c r="S491" s="44">
        <f t="shared" si="121"/>
        <v>1.3263681039674429</v>
      </c>
      <c r="T491" s="44">
        <f t="shared" si="122"/>
        <v>2.3222958221756267</v>
      </c>
      <c r="U491" s="44">
        <f t="shared" si="122"/>
        <v>3.4041342120666251</v>
      </c>
      <c r="V491" s="44">
        <f t="shared" si="123"/>
        <v>773.00003551518796</v>
      </c>
      <c r="W491" s="44">
        <f t="shared" si="124"/>
        <v>863.94190021857651</v>
      </c>
      <c r="X491" s="44">
        <f t="shared" si="125"/>
        <v>1392.109303961757</v>
      </c>
      <c r="Y491" s="44">
        <f t="shared" si="125"/>
        <v>2011.2185724083247</v>
      </c>
      <c r="Z491" s="44">
        <f t="shared" si="126"/>
        <v>0</v>
      </c>
      <c r="AA491" s="45">
        <f t="shared" si="128"/>
        <v>0</v>
      </c>
    </row>
    <row r="492" spans="2:27" x14ac:dyDescent="0.25">
      <c r="B492" s="2"/>
      <c r="F492" s="22">
        <v>489</v>
      </c>
      <c r="G492" s="44">
        <f t="shared" si="129"/>
        <v>1.1779039622596366</v>
      </c>
      <c r="H492" s="44">
        <f t="shared" si="130"/>
        <v>1.2593926965726743</v>
      </c>
      <c r="I492" s="44">
        <f t="shared" si="131"/>
        <v>2.2053370018970702</v>
      </c>
      <c r="J492" s="44">
        <f t="shared" si="132"/>
        <v>3.2327700415345038</v>
      </c>
      <c r="K492" s="44">
        <f t="shared" si="133"/>
        <v>735.52793770168819</v>
      </c>
      <c r="L492" s="44">
        <f t="shared" si="134"/>
        <v>822.0041979042204</v>
      </c>
      <c r="M492" s="44">
        <f t="shared" si="135"/>
        <v>1324.7091757655662</v>
      </c>
      <c r="N492" s="44">
        <f t="shared" si="136"/>
        <v>1913.8904138294429</v>
      </c>
      <c r="O492" s="44">
        <f>SUM(IF(Calculator!$C$4&gt;=F492,G492,0),IF(Calculator!$C$5&gt;=F492,H492,0),IF(Calculator!$C$6&gt;=F492,I492,0),IF(Calculator!$C$7&gt;=F492,J492,0))</f>
        <v>0</v>
      </c>
      <c r="P492" s="44">
        <f t="shared" si="127"/>
        <v>0</v>
      </c>
      <c r="Q492" s="44">
        <f>IF(MAX(Calculator!$C$4:$C$7)&gt;=F492, Calculator!$C$11, 0)</f>
        <v>0</v>
      </c>
      <c r="R492" s="44">
        <f t="shared" si="120"/>
        <v>1.2398989076417228</v>
      </c>
      <c r="S492" s="44">
        <f t="shared" si="121"/>
        <v>1.3256765227080782</v>
      </c>
      <c r="T492" s="44">
        <f t="shared" si="122"/>
        <v>2.3214073704179685</v>
      </c>
      <c r="U492" s="44">
        <f t="shared" si="122"/>
        <v>3.4029158331942146</v>
      </c>
      <c r="V492" s="44">
        <f t="shared" si="123"/>
        <v>774.23993442282972</v>
      </c>
      <c r="W492" s="44">
        <f t="shared" si="124"/>
        <v>865.26757674128464</v>
      </c>
      <c r="X492" s="44">
        <f t="shared" si="125"/>
        <v>1394.430711332175</v>
      </c>
      <c r="Y492" s="44">
        <f t="shared" si="125"/>
        <v>2014.6214882415188</v>
      </c>
      <c r="Z492" s="44">
        <f t="shared" si="126"/>
        <v>0</v>
      </c>
      <c r="AA492" s="45">
        <f t="shared" si="128"/>
        <v>0</v>
      </c>
    </row>
    <row r="493" spans="2:27" x14ac:dyDescent="0.25">
      <c r="B493" s="2"/>
      <c r="F493" s="22">
        <v>490</v>
      </c>
      <c r="G493" s="44">
        <f t="shared" si="129"/>
        <v>1.1773746859837417</v>
      </c>
      <c r="H493" s="44">
        <f t="shared" si="130"/>
        <v>1.258737378086042</v>
      </c>
      <c r="I493" s="44">
        <f t="shared" si="131"/>
        <v>2.2044950304645488</v>
      </c>
      <c r="J493" s="44">
        <f t="shared" si="132"/>
        <v>3.2316153749453558</v>
      </c>
      <c r="K493" s="44">
        <f t="shared" si="133"/>
        <v>736.70531238767194</v>
      </c>
      <c r="L493" s="44">
        <f t="shared" si="134"/>
        <v>823.26293528230644</v>
      </c>
      <c r="M493" s="44">
        <f t="shared" si="135"/>
        <v>1326.9136707960308</v>
      </c>
      <c r="N493" s="44">
        <f t="shared" si="136"/>
        <v>1917.1220292043881</v>
      </c>
      <c r="O493" s="44">
        <f>SUM(IF(Calculator!$C$4&gt;=F493,G493,0),IF(Calculator!$C$5&gt;=F493,H493,0),IF(Calculator!$C$6&gt;=F493,I493,0),IF(Calculator!$C$7&gt;=F493,J493,0))</f>
        <v>0</v>
      </c>
      <c r="P493" s="44">
        <f t="shared" si="127"/>
        <v>0</v>
      </c>
      <c r="Q493" s="44">
        <f>IF(MAX(Calculator!$C$4:$C$7)&gt;=F493, Calculator!$C$11, 0)</f>
        <v>0</v>
      </c>
      <c r="R493" s="44">
        <f t="shared" si="120"/>
        <v>1.2393417747197282</v>
      </c>
      <c r="S493" s="44">
        <f t="shared" si="121"/>
        <v>1.3249867137747811</v>
      </c>
      <c r="T493" s="44">
        <f t="shared" si="122"/>
        <v>2.320521084699525</v>
      </c>
      <c r="U493" s="44">
        <f t="shared" si="122"/>
        <v>3.4017003946793221</v>
      </c>
      <c r="V493" s="44">
        <f t="shared" si="123"/>
        <v>775.47927619754944</v>
      </c>
      <c r="W493" s="44">
        <f t="shared" si="124"/>
        <v>866.59256345505946</v>
      </c>
      <c r="X493" s="44">
        <f t="shared" si="125"/>
        <v>1396.7512324168747</v>
      </c>
      <c r="Y493" s="44">
        <f t="shared" si="125"/>
        <v>2018.023188636198</v>
      </c>
      <c r="Z493" s="44">
        <f t="shared" si="126"/>
        <v>0</v>
      </c>
      <c r="AA493" s="45">
        <f t="shared" si="128"/>
        <v>0</v>
      </c>
    </row>
    <row r="494" spans="2:27" x14ac:dyDescent="0.25">
      <c r="B494" s="2"/>
      <c r="F494" s="22">
        <v>491</v>
      </c>
      <c r="G494" s="44">
        <f t="shared" si="129"/>
        <v>1.1768467258600737</v>
      </c>
      <c r="H494" s="44">
        <f t="shared" si="130"/>
        <v>1.2580837355713466</v>
      </c>
      <c r="I494" s="44">
        <f t="shared" si="131"/>
        <v>2.2036551075642752</v>
      </c>
      <c r="J494" s="44">
        <f t="shared" si="132"/>
        <v>3.2304634892684767</v>
      </c>
      <c r="K494" s="44">
        <f t="shared" si="133"/>
        <v>737.882159113532</v>
      </c>
      <c r="L494" s="44">
        <f t="shared" si="134"/>
        <v>824.52101901787773</v>
      </c>
      <c r="M494" s="44">
        <f t="shared" si="135"/>
        <v>1329.1173259035952</v>
      </c>
      <c r="N494" s="44">
        <f t="shared" si="136"/>
        <v>1920.3524926936566</v>
      </c>
      <c r="O494" s="44">
        <f>SUM(IF(Calculator!$C$4&gt;=F494,G494,0),IF(Calculator!$C$5&gt;=F494,H494,0),IF(Calculator!$C$6&gt;=F494,I494,0),IF(Calculator!$C$7&gt;=F494,J494,0))</f>
        <v>0</v>
      </c>
      <c r="P494" s="44">
        <f t="shared" si="127"/>
        <v>0</v>
      </c>
      <c r="Q494" s="44">
        <f>IF(MAX(Calculator!$C$4:$C$7)&gt;=F494, Calculator!$C$11, 0)</f>
        <v>0</v>
      </c>
      <c r="R494" s="44">
        <f t="shared" si="120"/>
        <v>1.2387860272211302</v>
      </c>
      <c r="S494" s="44">
        <f t="shared" si="121"/>
        <v>1.3242986690224701</v>
      </c>
      <c r="T494" s="44">
        <f t="shared" si="122"/>
        <v>2.3196369553308163</v>
      </c>
      <c r="U494" s="44">
        <f t="shared" si="122"/>
        <v>3.4004878834405021</v>
      </c>
      <c r="V494" s="44">
        <f t="shared" si="123"/>
        <v>776.71806222477051</v>
      </c>
      <c r="W494" s="44">
        <f t="shared" si="124"/>
        <v>867.91686212408183</v>
      </c>
      <c r="X494" s="44">
        <f t="shared" si="125"/>
        <v>1399.0708693722056</v>
      </c>
      <c r="Y494" s="44">
        <f t="shared" si="125"/>
        <v>2021.4236765196385</v>
      </c>
      <c r="Z494" s="44">
        <f t="shared" si="126"/>
        <v>0</v>
      </c>
      <c r="AA494" s="45">
        <f t="shared" si="128"/>
        <v>0</v>
      </c>
    </row>
    <row r="495" spans="2:27" x14ac:dyDescent="0.25">
      <c r="B495" s="2"/>
      <c r="F495" s="22">
        <v>492</v>
      </c>
      <c r="G495" s="44">
        <f t="shared" si="129"/>
        <v>1.1763200759451811</v>
      </c>
      <c r="H495" s="44">
        <f t="shared" si="130"/>
        <v>1.2574317613419885</v>
      </c>
      <c r="I495" s="44">
        <f t="shared" si="131"/>
        <v>2.2028172240510742</v>
      </c>
      <c r="J495" s="44">
        <f t="shared" si="132"/>
        <v>3.229314372156967</v>
      </c>
      <c r="K495" s="44">
        <f t="shared" si="133"/>
        <v>739.05847918947723</v>
      </c>
      <c r="L495" s="44">
        <f t="shared" si="134"/>
        <v>825.77845077921972</v>
      </c>
      <c r="M495" s="44">
        <f t="shared" si="135"/>
        <v>1331.3201431276464</v>
      </c>
      <c r="N495" s="44">
        <f t="shared" si="136"/>
        <v>1923.5818070658136</v>
      </c>
      <c r="O495" s="44">
        <f>SUM(IF(Calculator!$C$4&gt;=F495,G495,0),IF(Calculator!$C$5&gt;=F495,H495,0),IF(Calculator!$C$6&gt;=F495,I495,0),IF(Calculator!$C$7&gt;=F495,J495,0))</f>
        <v>0</v>
      </c>
      <c r="P495" s="44">
        <f t="shared" si="127"/>
        <v>0</v>
      </c>
      <c r="Q495" s="44">
        <f>IF(MAX(Calculator!$C$4:$C$7)&gt;=F495, Calculator!$C$11, 0)</f>
        <v>0</v>
      </c>
      <c r="R495" s="44">
        <f t="shared" si="120"/>
        <v>1.2382316588896642</v>
      </c>
      <c r="S495" s="44">
        <f t="shared" si="121"/>
        <v>1.323612380359988</v>
      </c>
      <c r="T495" s="44">
        <f t="shared" si="122"/>
        <v>2.3187549726853414</v>
      </c>
      <c r="U495" s="44">
        <f t="shared" si="122"/>
        <v>3.3992782864810183</v>
      </c>
      <c r="V495" s="44">
        <f t="shared" si="123"/>
        <v>777.95629388366024</v>
      </c>
      <c r="W495" s="44">
        <f t="shared" si="124"/>
        <v>869.24047450444186</v>
      </c>
      <c r="X495" s="44">
        <f t="shared" si="125"/>
        <v>1401.389624344891</v>
      </c>
      <c r="Y495" s="44">
        <f t="shared" si="125"/>
        <v>2024.8229548061197</v>
      </c>
      <c r="Z495" s="44">
        <f t="shared" si="126"/>
        <v>0</v>
      </c>
      <c r="AA495" s="45">
        <f t="shared" si="128"/>
        <v>0</v>
      </c>
    </row>
    <row r="496" spans="2:27" x14ac:dyDescent="0.25">
      <c r="B496" s="2"/>
      <c r="F496" s="22">
        <v>493</v>
      </c>
      <c r="G496" s="44">
        <f t="shared" si="129"/>
        <v>1.1757947303344614</v>
      </c>
      <c r="H496" s="44">
        <f t="shared" si="130"/>
        <v>1.2567814477621542</v>
      </c>
      <c r="I496" s="44">
        <f t="shared" si="131"/>
        <v>2.2019813708390865</v>
      </c>
      <c r="J496" s="44">
        <f t="shared" si="132"/>
        <v>3.2281680113437119</v>
      </c>
      <c r="K496" s="44">
        <f t="shared" si="133"/>
        <v>740.2342739198117</v>
      </c>
      <c r="L496" s="44">
        <f t="shared" si="134"/>
        <v>827.03523222698186</v>
      </c>
      <c r="M496" s="44">
        <f t="shared" si="135"/>
        <v>1333.5221244984855</v>
      </c>
      <c r="N496" s="44">
        <f t="shared" si="136"/>
        <v>1926.8099750771573</v>
      </c>
      <c r="O496" s="44">
        <f>SUM(IF(Calculator!$C$4&gt;=F496,G496,0),IF(Calculator!$C$5&gt;=F496,H496,0),IF(Calculator!$C$6&gt;=F496,I496,0),IF(Calculator!$C$7&gt;=F496,J496,0))</f>
        <v>0</v>
      </c>
      <c r="P496" s="44">
        <f t="shared" si="127"/>
        <v>0</v>
      </c>
      <c r="Q496" s="44">
        <f>IF(MAX(Calculator!$C$4:$C$7)&gt;=F496, Calculator!$C$11, 0)</f>
        <v>0</v>
      </c>
      <c r="R496" s="44">
        <f t="shared" si="120"/>
        <v>1.2376786635099595</v>
      </c>
      <c r="S496" s="44">
        <f t="shared" si="121"/>
        <v>1.322927839749636</v>
      </c>
      <c r="T496" s="44">
        <f t="shared" si="122"/>
        <v>2.3178751271990388</v>
      </c>
      <c r="U496" s="44">
        <f t="shared" si="122"/>
        <v>3.3980715908881178</v>
      </c>
      <c r="V496" s="44">
        <f t="shared" si="123"/>
        <v>779.19397254717023</v>
      </c>
      <c r="W496" s="44">
        <f t="shared" si="124"/>
        <v>870.56340234419145</v>
      </c>
      <c r="X496" s="44">
        <f t="shared" si="125"/>
        <v>1403.7074994720901</v>
      </c>
      <c r="Y496" s="44">
        <f t="shared" si="125"/>
        <v>2028.2210263970078</v>
      </c>
      <c r="Z496" s="44">
        <f t="shared" si="126"/>
        <v>0</v>
      </c>
      <c r="AA496" s="45">
        <f t="shared" si="128"/>
        <v>0</v>
      </c>
    </row>
    <row r="497" spans="1:27" x14ac:dyDescent="0.25">
      <c r="B497" s="2"/>
      <c r="F497" s="22">
        <v>494</v>
      </c>
      <c r="G497" s="44">
        <f t="shared" si="129"/>
        <v>1.1752706831618307</v>
      </c>
      <c r="H497" s="44">
        <f t="shared" si="130"/>
        <v>1.2561327872463763</v>
      </c>
      <c r="I497" s="44">
        <f t="shared" si="131"/>
        <v>2.2011475389012691</v>
      </c>
      <c r="J497" s="44">
        <f t="shared" si="132"/>
        <v>3.2270243946407078</v>
      </c>
      <c r="K497" s="44">
        <f t="shared" si="133"/>
        <v>741.40954460297348</v>
      </c>
      <c r="L497" s="44">
        <f t="shared" si="134"/>
        <v>828.29136501422829</v>
      </c>
      <c r="M497" s="44">
        <f t="shared" si="135"/>
        <v>1335.7232720373868</v>
      </c>
      <c r="N497" s="44">
        <f t="shared" si="136"/>
        <v>1930.036999471798</v>
      </c>
      <c r="O497" s="44">
        <f>SUM(IF(Calculator!$C$4&gt;=F497,G497,0),IF(Calculator!$C$5&gt;=F497,H497,0),IF(Calculator!$C$6&gt;=F497,I497,0),IF(Calculator!$C$7&gt;=F497,J497,0))</f>
        <v>0</v>
      </c>
      <c r="P497" s="44">
        <f t="shared" si="127"/>
        <v>0</v>
      </c>
      <c r="Q497" s="44">
        <f>IF(MAX(Calculator!$C$4:$C$7)&gt;=F497, Calculator!$C$11, 0)</f>
        <v>0</v>
      </c>
      <c r="R497" s="44">
        <f t="shared" si="120"/>
        <v>1.2371270349071903</v>
      </c>
      <c r="S497" s="44">
        <f t="shared" si="121"/>
        <v>1.322245039206712</v>
      </c>
      <c r="T497" s="44">
        <f t="shared" si="122"/>
        <v>2.316997409369757</v>
      </c>
      <c r="U497" s="44">
        <f t="shared" si="122"/>
        <v>3.3968677838323242</v>
      </c>
      <c r="V497" s="44">
        <f t="shared" si="123"/>
        <v>780.43109958207742</v>
      </c>
      <c r="W497" s="44">
        <f t="shared" si="124"/>
        <v>871.88564738339824</v>
      </c>
      <c r="X497" s="44">
        <f t="shared" si="125"/>
        <v>1406.0244968814598</v>
      </c>
      <c r="Y497" s="44">
        <f t="shared" si="125"/>
        <v>2031.61789418084</v>
      </c>
      <c r="Z497" s="44">
        <f t="shared" si="126"/>
        <v>0</v>
      </c>
      <c r="AA497" s="45">
        <f t="shared" si="128"/>
        <v>0</v>
      </c>
    </row>
    <row r="498" spans="1:27" x14ac:dyDescent="0.25">
      <c r="B498" s="2"/>
      <c r="F498" s="22">
        <v>495</v>
      </c>
      <c r="G498" s="44">
        <f t="shared" si="129"/>
        <v>1.1747479285993943</v>
      </c>
      <c r="H498" s="44">
        <f t="shared" si="130"/>
        <v>1.2554857722591031</v>
      </c>
      <c r="I498" s="44">
        <f t="shared" si="131"/>
        <v>2.2003157192688931</v>
      </c>
      <c r="J498" s="44">
        <f t="shared" si="132"/>
        <v>3.225883509938392</v>
      </c>
      <c r="K498" s="44">
        <f t="shared" si="133"/>
        <v>742.58429253157283</v>
      </c>
      <c r="L498" s="44">
        <f t="shared" si="134"/>
        <v>829.54685078648743</v>
      </c>
      <c r="M498" s="44">
        <f t="shared" si="135"/>
        <v>1337.9235877566557</v>
      </c>
      <c r="N498" s="44">
        <f t="shared" si="136"/>
        <v>1933.2628829817363</v>
      </c>
      <c r="O498" s="44">
        <f>SUM(IF(Calculator!$C$4&gt;=F498,G498,0),IF(Calculator!$C$5&gt;=F498,H498,0),IF(Calculator!$C$6&gt;=F498,I498,0),IF(Calculator!$C$7&gt;=F498,J498,0))</f>
        <v>0</v>
      </c>
      <c r="P498" s="44">
        <f t="shared" si="127"/>
        <v>0</v>
      </c>
      <c r="Q498" s="44">
        <f>IF(MAX(Calculator!$C$4:$C$7)&gt;=F498, Calculator!$C$11, 0)</f>
        <v>0</v>
      </c>
      <c r="R498" s="44">
        <f t="shared" si="120"/>
        <v>1.2365767669467309</v>
      </c>
      <c r="S498" s="44">
        <f t="shared" si="121"/>
        <v>1.3215639707990559</v>
      </c>
      <c r="T498" s="44">
        <f t="shared" si="122"/>
        <v>2.3161218097567295</v>
      </c>
      <c r="U498" s="44">
        <f t="shared" si="122"/>
        <v>3.3956668525667286</v>
      </c>
      <c r="V498" s="44">
        <f t="shared" si="123"/>
        <v>781.66767634902408</v>
      </c>
      <c r="W498" s="44">
        <f t="shared" si="124"/>
        <v>873.20721135419728</v>
      </c>
      <c r="X498" s="44">
        <f t="shared" si="125"/>
        <v>1408.3406186912166</v>
      </c>
      <c r="Y498" s="44">
        <f t="shared" si="125"/>
        <v>2035.0135610334066</v>
      </c>
      <c r="Z498" s="44">
        <f t="shared" si="126"/>
        <v>0</v>
      </c>
      <c r="AA498" s="45">
        <f t="shared" si="128"/>
        <v>0</v>
      </c>
    </row>
    <row r="499" spans="1:27" x14ac:dyDescent="0.25">
      <c r="B499" s="2"/>
      <c r="F499" s="22">
        <v>496</v>
      </c>
      <c r="G499" s="44">
        <f t="shared" si="129"/>
        <v>1.1742264608571216</v>
      </c>
      <c r="H499" s="44">
        <f t="shared" si="130"/>
        <v>1.2548403953142668</v>
      </c>
      <c r="I499" s="44">
        <f t="shared" si="131"/>
        <v>2.1994859030310536</v>
      </c>
      <c r="J499" s="44">
        <f t="shared" si="132"/>
        <v>3.2247453452049859</v>
      </c>
      <c r="K499" s="44">
        <f t="shared" si="133"/>
        <v>743.75851899242991</v>
      </c>
      <c r="L499" s="44">
        <f t="shared" si="134"/>
        <v>830.80169118180174</v>
      </c>
      <c r="M499" s="44">
        <f t="shared" si="135"/>
        <v>1340.1230736596867</v>
      </c>
      <c r="N499" s="44">
        <f t="shared" si="136"/>
        <v>1936.4876283269414</v>
      </c>
      <c r="O499" s="44">
        <f>SUM(IF(Calculator!$C$4&gt;=F499,G499,0),IF(Calculator!$C$5&gt;=F499,H499,0),IF(Calculator!$C$6&gt;=F499,I499,0),IF(Calculator!$C$7&gt;=F499,J499,0))</f>
        <v>0</v>
      </c>
      <c r="P499" s="44">
        <f t="shared" si="127"/>
        <v>0</v>
      </c>
      <c r="Q499" s="44">
        <f>IF(MAX(Calculator!$C$4:$C$7)&gt;=F499, Calculator!$C$11, 0)</f>
        <v>0</v>
      </c>
      <c r="R499" s="44">
        <f t="shared" si="120"/>
        <v>1.2360278535338123</v>
      </c>
      <c r="S499" s="44">
        <f t="shared" si="121"/>
        <v>1.3208846266465968</v>
      </c>
      <c r="T499" s="44">
        <f t="shared" si="122"/>
        <v>2.3152483189800566</v>
      </c>
      <c r="U499" s="44">
        <f t="shared" si="122"/>
        <v>3.3944687844263011</v>
      </c>
      <c r="V499" s="44">
        <f t="shared" si="123"/>
        <v>782.90370420255783</v>
      </c>
      <c r="W499" s="44">
        <f t="shared" si="124"/>
        <v>874.528095980844</v>
      </c>
      <c r="X499" s="44">
        <f t="shared" si="125"/>
        <v>1410.6558670101965</v>
      </c>
      <c r="Y499" s="44">
        <f t="shared" si="125"/>
        <v>2038.408029817833</v>
      </c>
      <c r="Z499" s="44">
        <f t="shared" si="126"/>
        <v>0</v>
      </c>
      <c r="AA499" s="45">
        <f t="shared" si="128"/>
        <v>0</v>
      </c>
    </row>
    <row r="500" spans="1:27" x14ac:dyDescent="0.25">
      <c r="B500" s="2"/>
      <c r="F500" s="22">
        <v>497</v>
      </c>
      <c r="G500" s="44">
        <f t="shared" si="129"/>
        <v>1.1737062741825246</v>
      </c>
      <c r="H500" s="44">
        <f t="shared" si="130"/>
        <v>1.2541966489748646</v>
      </c>
      <c r="I500" s="44">
        <f t="shared" si="131"/>
        <v>2.1986580813341754</v>
      </c>
      <c r="J500" s="44">
        <f t="shared" si="132"/>
        <v>3.223609888485826</v>
      </c>
      <c r="K500" s="44">
        <f t="shared" si="133"/>
        <v>744.93222526661248</v>
      </c>
      <c r="L500" s="44">
        <f t="shared" si="134"/>
        <v>832.05588783077656</v>
      </c>
      <c r="M500" s="44">
        <f t="shared" si="135"/>
        <v>1342.3217317410208</v>
      </c>
      <c r="N500" s="44">
        <f t="shared" si="136"/>
        <v>1939.7112382154271</v>
      </c>
      <c r="O500" s="44">
        <f>SUM(IF(Calculator!$C$4&gt;=F500,G500,0),IF(Calculator!$C$5&gt;=F500,H500,0),IF(Calculator!$C$6&gt;=F500,I500,0),IF(Calculator!$C$7&gt;=F500,J500,0))</f>
        <v>0</v>
      </c>
      <c r="P500" s="44">
        <f t="shared" si="127"/>
        <v>0</v>
      </c>
      <c r="Q500" s="44">
        <f>IF(MAX(Calculator!$C$4:$C$7)&gt;=F500, Calculator!$C$11, 0)</f>
        <v>0</v>
      </c>
      <c r="R500" s="44">
        <f t="shared" si="120"/>
        <v>1.2354802886131839</v>
      </c>
      <c r="S500" s="44">
        <f t="shared" si="121"/>
        <v>1.3202069989209102</v>
      </c>
      <c r="T500" s="44">
        <f t="shared" si="122"/>
        <v>2.3143769277201849</v>
      </c>
      <c r="U500" s="44">
        <f t="shared" si="122"/>
        <v>3.3932735668271854</v>
      </c>
      <c r="V500" s="44">
        <f t="shared" si="123"/>
        <v>784.13918449117102</v>
      </c>
      <c r="W500" s="44">
        <f t="shared" si="124"/>
        <v>875.84830297976487</v>
      </c>
      <c r="X500" s="44">
        <f t="shared" si="125"/>
        <v>1412.9702439379166</v>
      </c>
      <c r="Y500" s="44">
        <f t="shared" si="125"/>
        <v>2041.8013033846603</v>
      </c>
      <c r="Z500" s="44">
        <f t="shared" si="126"/>
        <v>0</v>
      </c>
      <c r="AA500" s="45">
        <f t="shared" si="128"/>
        <v>0</v>
      </c>
    </row>
    <row r="501" spans="1:27" x14ac:dyDescent="0.25">
      <c r="B501" s="2"/>
      <c r="F501" s="22">
        <v>498</v>
      </c>
      <c r="G501" s="44">
        <f t="shared" si="129"/>
        <v>1.1731873628603382</v>
      </c>
      <c r="H501" s="44">
        <f t="shared" si="130"/>
        <v>1.2535545258525327</v>
      </c>
      <c r="I501" s="44">
        <f t="shared" si="131"/>
        <v>2.197832245381536</v>
      </c>
      <c r="J501" s="44">
        <f t="shared" si="132"/>
        <v>3.2224771279027338</v>
      </c>
      <c r="K501" s="44">
        <f t="shared" si="133"/>
        <v>746.10541262947277</v>
      </c>
      <c r="L501" s="44">
        <f t="shared" si="134"/>
        <v>833.30944235662912</v>
      </c>
      <c r="M501" s="44">
        <f t="shared" si="135"/>
        <v>1344.5195639864023</v>
      </c>
      <c r="N501" s="44">
        <f t="shared" si="136"/>
        <v>1942.9337153433298</v>
      </c>
      <c r="O501" s="44">
        <f>SUM(IF(Calculator!$C$4&gt;=F501,G501,0),IF(Calculator!$C$5&gt;=F501,H501,0),IF(Calculator!$C$6&gt;=F501,I501,0),IF(Calculator!$C$7&gt;=F501,J501,0))</f>
        <v>0</v>
      </c>
      <c r="P501" s="44">
        <f t="shared" si="127"/>
        <v>0</v>
      </c>
      <c r="Q501" s="44">
        <f>IF(MAX(Calculator!$C$4:$C$7)&gt;=F501, Calculator!$C$11, 0)</f>
        <v>0</v>
      </c>
      <c r="R501" s="44">
        <f t="shared" si="120"/>
        <v>1.2349340661687771</v>
      </c>
      <c r="S501" s="44">
        <f t="shared" si="121"/>
        <v>1.3195310798447712</v>
      </c>
      <c r="T501" s="44">
        <f t="shared" si="122"/>
        <v>2.3135076267174064</v>
      </c>
      <c r="U501" s="44">
        <f t="shared" si="122"/>
        <v>3.3920811872660357</v>
      </c>
      <c r="V501" s="44">
        <f t="shared" si="123"/>
        <v>785.37411855733978</v>
      </c>
      <c r="W501" s="44">
        <f t="shared" si="124"/>
        <v>877.16783405960962</v>
      </c>
      <c r="X501" s="44">
        <f t="shared" si="125"/>
        <v>1415.283751564634</v>
      </c>
      <c r="Y501" s="44">
        <f t="shared" si="125"/>
        <v>2045.1933845719261</v>
      </c>
      <c r="Z501" s="44">
        <f t="shared" si="126"/>
        <v>0</v>
      </c>
      <c r="AA501" s="45">
        <f t="shared" si="128"/>
        <v>0</v>
      </c>
    </row>
    <row r="502" spans="1:27" x14ac:dyDescent="0.25">
      <c r="B502" s="2"/>
      <c r="F502" s="22">
        <v>499</v>
      </c>
      <c r="G502" s="44">
        <f t="shared" si="129"/>
        <v>1.1726697212122077</v>
      </c>
      <c r="H502" s="44">
        <f t="shared" si="130"/>
        <v>1.2529140186071372</v>
      </c>
      <c r="I502" s="44">
        <f t="shared" si="131"/>
        <v>2.197008386432783</v>
      </c>
      <c r="J502" s="44">
        <f t="shared" si="132"/>
        <v>3.2213470516533582</v>
      </c>
      <c r="K502" s="44">
        <f t="shared" si="133"/>
        <v>747.27808235068494</v>
      </c>
      <c r="L502" s="44">
        <f t="shared" si="134"/>
        <v>834.56235637523628</v>
      </c>
      <c r="M502" s="44">
        <f t="shared" si="135"/>
        <v>1346.7165723728351</v>
      </c>
      <c r="N502" s="44">
        <f t="shared" si="136"/>
        <v>1946.1550623949831</v>
      </c>
      <c r="O502" s="44">
        <f>SUM(IF(Calculator!$C$4&gt;=F502,G502,0),IF(Calculator!$C$5&gt;=F502,H502,0),IF(Calculator!$C$6&gt;=F502,I502,0),IF(Calculator!$C$7&gt;=F502,J502,0))</f>
        <v>0</v>
      </c>
      <c r="P502" s="44">
        <f t="shared" si="127"/>
        <v>0</v>
      </c>
      <c r="Q502" s="44">
        <f>IF(MAX(Calculator!$C$4:$C$7)&gt;=F502, Calculator!$C$11, 0)</f>
        <v>0</v>
      </c>
      <c r="R502" s="44">
        <f t="shared" si="120"/>
        <v>1.2343891802233766</v>
      </c>
      <c r="S502" s="44">
        <f t="shared" si="121"/>
        <v>1.3188568616917236</v>
      </c>
      <c r="T502" s="44">
        <f t="shared" si="122"/>
        <v>2.3126404067713504</v>
      </c>
      <c r="U502" s="44">
        <f t="shared" si="122"/>
        <v>3.3908916333193244</v>
      </c>
      <c r="V502" s="44">
        <f t="shared" si="123"/>
        <v>786.60850773756317</v>
      </c>
      <c r="W502" s="44">
        <f t="shared" si="124"/>
        <v>878.48669092130137</v>
      </c>
      <c r="X502" s="44">
        <f t="shared" si="125"/>
        <v>1417.5963919714054</v>
      </c>
      <c r="Y502" s="44">
        <f t="shared" si="125"/>
        <v>2048.5842762052457</v>
      </c>
      <c r="Z502" s="44">
        <f t="shared" si="126"/>
        <v>0</v>
      </c>
      <c r="AA502" s="45">
        <f t="shared" si="128"/>
        <v>0</v>
      </c>
    </row>
    <row r="503" spans="1:27" x14ac:dyDescent="0.25">
      <c r="B503" s="2"/>
      <c r="F503" s="22">
        <v>500</v>
      </c>
      <c r="G503" s="44">
        <f t="shared" si="129"/>
        <v>1.1721533435963749</v>
      </c>
      <c r="H503" s="44">
        <f t="shared" si="130"/>
        <v>1.2522751199463595</v>
      </c>
      <c r="I503" s="44">
        <f t="shared" si="131"/>
        <v>2.196186495803464</v>
      </c>
      <c r="J503" s="44">
        <f t="shared" si="132"/>
        <v>3.2202196480105529</v>
      </c>
      <c r="K503" s="44">
        <f t="shared" si="133"/>
        <v>748.45023569428133</v>
      </c>
      <c r="L503" s="44">
        <f t="shared" si="134"/>
        <v>835.81463149518265</v>
      </c>
      <c r="M503" s="44">
        <f t="shared" si="135"/>
        <v>1348.9127588686385</v>
      </c>
      <c r="N503" s="44">
        <f t="shared" si="136"/>
        <v>1949.3752820429936</v>
      </c>
      <c r="O503" s="44">
        <f>SUM(IF(Calculator!$C$4&gt;=F503,G503,0),IF(Calculator!$C$5&gt;=F503,H503,0),IF(Calculator!$C$6&gt;=F503,I503,0),IF(Calculator!$C$7&gt;=F503,J503,0))</f>
        <v>0</v>
      </c>
      <c r="P503" s="44">
        <f t="shared" si="127"/>
        <v>0</v>
      </c>
      <c r="Q503" s="44">
        <f>IF(MAX(Calculator!$C$4:$C$7)&gt;=F503, Calculator!$C$11, 0)</f>
        <v>0</v>
      </c>
      <c r="R503" s="44">
        <f t="shared" si="120"/>
        <v>1.2338456248382894</v>
      </c>
      <c r="S503" s="44">
        <f t="shared" si="121"/>
        <v>1.3181843367856416</v>
      </c>
      <c r="T503" s="44">
        <f t="shared" si="122"/>
        <v>2.3117752587404885</v>
      </c>
      <c r="U503" s="44">
        <f t="shared" si="122"/>
        <v>3.3897048926426874</v>
      </c>
      <c r="V503" s="44">
        <f t="shared" si="123"/>
        <v>787.84235336240147</v>
      </c>
      <c r="W503" s="44">
        <f t="shared" si="124"/>
        <v>879.80487525808701</v>
      </c>
      <c r="X503" s="44">
        <f t="shared" si="125"/>
        <v>1419.9081672301459</v>
      </c>
      <c r="Y503" s="44">
        <f t="shared" si="125"/>
        <v>2051.9739810978881</v>
      </c>
      <c r="Z503" s="44">
        <f t="shared" si="126"/>
        <v>0</v>
      </c>
      <c r="AA503" s="45">
        <f t="shared" si="128"/>
        <v>0</v>
      </c>
    </row>
    <row r="504" spans="1:27" x14ac:dyDescent="0.25">
      <c r="A504" s="2"/>
      <c r="B504" s="2"/>
      <c r="F504" s="22">
        <v>501</v>
      </c>
      <c r="G504" s="44">
        <f t="shared" si="129"/>
        <v>1.1716382244073706</v>
      </c>
      <c r="H504" s="44">
        <f t="shared" si="130"/>
        <v>1.251637822625292</v>
      </c>
      <c r="I504" s="44">
        <f t="shared" si="131"/>
        <v>2.1953665648645537</v>
      </c>
      <c r="J504" s="44">
        <f t="shared" si="132"/>
        <v>3.2190949053217368</v>
      </c>
      <c r="K504" s="44">
        <f t="shared" si="133"/>
        <v>749.62187391868872</v>
      </c>
      <c r="L504" s="44">
        <f t="shared" si="134"/>
        <v>837.06626931780795</v>
      </c>
      <c r="M504" s="44">
        <f t="shared" si="135"/>
        <v>1351.1081254335031</v>
      </c>
      <c r="N504" s="44">
        <f t="shared" si="136"/>
        <v>1952.5943769483154</v>
      </c>
      <c r="O504" s="44">
        <f>SUM(IF(Calculator!$C$4&gt;=F504,G504,0),IF(Calculator!$C$5&gt;=F504,H504,0),IF(Calculator!$C$6&gt;=F504,I504,0),IF(Calculator!$C$7&gt;=F504,J504,0))</f>
        <v>0</v>
      </c>
      <c r="P504" s="44">
        <f t="shared" si="127"/>
        <v>0</v>
      </c>
      <c r="Q504" s="44">
        <f>IF(MAX(Calculator!$C$4:$C$7)&gt;=F504, Calculator!$C$11, 0)</f>
        <v>0</v>
      </c>
      <c r="R504" s="44">
        <f t="shared" si="120"/>
        <v>1.2333033941130218</v>
      </c>
      <c r="S504" s="44">
        <f t="shared" si="121"/>
        <v>1.3175134975003073</v>
      </c>
      <c r="T504" s="44">
        <f t="shared" si="122"/>
        <v>2.3109121735416358</v>
      </c>
      <c r="U504" s="44">
        <f t="shared" si="122"/>
        <v>3.3885209529702496</v>
      </c>
      <c r="V504" s="44">
        <f t="shared" si="123"/>
        <v>789.07565675651449</v>
      </c>
      <c r="W504" s="44">
        <f t="shared" si="124"/>
        <v>881.12238875558739</v>
      </c>
      <c r="X504" s="44">
        <f t="shared" si="125"/>
        <v>1422.2190794036876</v>
      </c>
      <c r="Y504" s="44">
        <f t="shared" si="125"/>
        <v>2055.3625020508584</v>
      </c>
      <c r="Z504" s="44">
        <f t="shared" si="126"/>
        <v>0</v>
      </c>
      <c r="AA504" s="45">
        <f t="shared" si="128"/>
        <v>0</v>
      </c>
    </row>
    <row r="505" spans="1:27" x14ac:dyDescent="0.25">
      <c r="B505" s="2"/>
      <c r="F505" s="22">
        <v>502</v>
      </c>
      <c r="G505" s="44">
        <f t="shared" si="129"/>
        <v>1.1711243580757087</v>
      </c>
      <c r="H505" s="44">
        <f t="shared" si="130"/>
        <v>1.2510021194460346</v>
      </c>
      <c r="I505" s="44">
        <f t="shared" si="131"/>
        <v>2.1945485850419941</v>
      </c>
      <c r="J505" s="44">
        <f t="shared" si="132"/>
        <v>3.2179728120082798</v>
      </c>
      <c r="K505" s="44">
        <f t="shared" si="133"/>
        <v>750.79299827676448</v>
      </c>
      <c r="L505" s="44">
        <f t="shared" si="134"/>
        <v>838.31727143725402</v>
      </c>
      <c r="M505" s="44">
        <f t="shared" si="135"/>
        <v>1353.3026740185451</v>
      </c>
      <c r="N505" s="44">
        <f t="shared" si="136"/>
        <v>1955.8123497603237</v>
      </c>
      <c r="O505" s="44">
        <f>SUM(IF(Calculator!$C$4&gt;=F505,G505,0),IF(Calculator!$C$5&gt;=F505,H505,0),IF(Calculator!$C$6&gt;=F505,I505,0),IF(Calculator!$C$7&gt;=F505,J505,0))</f>
        <v>0</v>
      </c>
      <c r="P505" s="44">
        <f t="shared" si="127"/>
        <v>0</v>
      </c>
      <c r="Q505" s="44">
        <f>IF(MAX(Calculator!$C$4:$C$7)&gt;=F505, Calculator!$C$11, 0)</f>
        <v>0</v>
      </c>
      <c r="R505" s="44">
        <f t="shared" si="120"/>
        <v>1.2327624821849565</v>
      </c>
      <c r="S505" s="44">
        <f t="shared" si="121"/>
        <v>1.3168443362589839</v>
      </c>
      <c r="T505" s="44">
        <f t="shared" si="122"/>
        <v>2.3100511421494678</v>
      </c>
      <c r="U505" s="44">
        <f t="shared" si="122"/>
        <v>3.3873398021139787</v>
      </c>
      <c r="V505" s="44">
        <f t="shared" si="123"/>
        <v>790.30841923869946</v>
      </c>
      <c r="W505" s="44">
        <f t="shared" si="124"/>
        <v>882.4392330918464</v>
      </c>
      <c r="X505" s="44">
        <f t="shared" si="125"/>
        <v>1424.529130545837</v>
      </c>
      <c r="Y505" s="44">
        <f t="shared" si="125"/>
        <v>2058.7498418529726</v>
      </c>
      <c r="Z505" s="44">
        <f t="shared" si="126"/>
        <v>0</v>
      </c>
      <c r="AA505" s="45">
        <f t="shared" si="128"/>
        <v>0</v>
      </c>
    </row>
    <row r="506" spans="1:27" x14ac:dyDescent="0.25">
      <c r="A506" s="2"/>
      <c r="B506" s="2"/>
      <c r="F506" s="22">
        <v>503</v>
      </c>
      <c r="G506" s="44">
        <f t="shared" si="129"/>
        <v>1.1706117390675839</v>
      </c>
      <c r="H506" s="44">
        <f t="shared" si="130"/>
        <v>1.2503680032572977</v>
      </c>
      <c r="I506" s="44">
        <f t="shared" si="131"/>
        <v>2.1937325478162339</v>
      </c>
      <c r="J506" s="44">
        <f t="shared" si="132"/>
        <v>3.2168533565648838</v>
      </c>
      <c r="K506" s="44">
        <f t="shared" si="133"/>
        <v>751.96361001583205</v>
      </c>
      <c r="L506" s="44">
        <f t="shared" si="134"/>
        <v>839.56763944051136</v>
      </c>
      <c r="M506" s="44">
        <f t="shared" si="135"/>
        <v>1355.4964065663612</v>
      </c>
      <c r="N506" s="44">
        <f t="shared" si="136"/>
        <v>1959.0292031168885</v>
      </c>
      <c r="O506" s="44">
        <f>SUM(IF(Calculator!$C$4&gt;=F506,G506,0),IF(Calculator!$C$5&gt;=F506,H506,0),IF(Calculator!$C$6&gt;=F506,I506,0),IF(Calculator!$C$7&gt;=F506,J506,0))</f>
        <v>0</v>
      </c>
      <c r="P506" s="44">
        <f t="shared" si="127"/>
        <v>0</v>
      </c>
      <c r="Q506" s="44">
        <f>IF(MAX(Calculator!$C$4:$C$7)&gt;=F506, Calculator!$C$11, 0)</f>
        <v>0</v>
      </c>
      <c r="R506" s="44">
        <f t="shared" si="120"/>
        <v>1.2322228832290356</v>
      </c>
      <c r="S506" s="44">
        <f t="shared" si="121"/>
        <v>1.3161768455339977</v>
      </c>
      <c r="T506" s="44">
        <f t="shared" si="122"/>
        <v>2.309192155596036</v>
      </c>
      <c r="U506" s="44">
        <f t="shared" si="122"/>
        <v>3.3861614279630357</v>
      </c>
      <c r="V506" s="44">
        <f t="shared" si="123"/>
        <v>791.5406421219285</v>
      </c>
      <c r="W506" s="44">
        <f t="shared" si="124"/>
        <v>883.75540993738036</v>
      </c>
      <c r="X506" s="44">
        <f t="shared" si="125"/>
        <v>1426.8383227014328</v>
      </c>
      <c r="Y506" s="44">
        <f t="shared" si="125"/>
        <v>2062.1360032809353</v>
      </c>
      <c r="Z506" s="44">
        <f t="shared" si="126"/>
        <v>0</v>
      </c>
      <c r="AA506" s="45">
        <f t="shared" si="128"/>
        <v>0</v>
      </c>
    </row>
    <row r="507" spans="1:27" x14ac:dyDescent="0.25">
      <c r="B507" s="2"/>
      <c r="F507" s="22">
        <v>504</v>
      </c>
      <c r="G507" s="44">
        <f t="shared" si="129"/>
        <v>1.1701003618845738</v>
      </c>
      <c r="H507" s="44">
        <f t="shared" si="130"/>
        <v>1.2497354669540088</v>
      </c>
      <c r="I507" s="44">
        <f t="shared" si="131"/>
        <v>2.1929184447217747</v>
      </c>
      <c r="J507" s="44">
        <f t="shared" si="132"/>
        <v>3.2157365275589758</v>
      </c>
      <c r="K507" s="44">
        <f t="shared" si="133"/>
        <v>753.13371037771662</v>
      </c>
      <c r="L507" s="44">
        <f t="shared" si="134"/>
        <v>840.81737490746536</v>
      </c>
      <c r="M507" s="44">
        <f t="shared" si="135"/>
        <v>1357.6893250110829</v>
      </c>
      <c r="N507" s="44">
        <f t="shared" si="136"/>
        <v>1962.2449396444474</v>
      </c>
      <c r="O507" s="44">
        <f>SUM(IF(Calculator!$C$4&gt;=F507,G507,0),IF(Calculator!$C$5&gt;=F507,H507,0),IF(Calculator!$C$6&gt;=F507,I507,0),IF(Calculator!$C$7&gt;=F507,J507,0))</f>
        <v>0</v>
      </c>
      <c r="P507" s="44">
        <f t="shared" si="127"/>
        <v>0</v>
      </c>
      <c r="Q507" s="44">
        <f>IF(MAX(Calculator!$C$4:$C$7)&gt;=F507, Calculator!$C$11, 0)</f>
        <v>0</v>
      </c>
      <c r="R507" s="44">
        <f t="shared" si="120"/>
        <v>1.2316845914574461</v>
      </c>
      <c r="S507" s="44">
        <f t="shared" si="121"/>
        <v>1.3155110178463252</v>
      </c>
      <c r="T507" s="44">
        <f t="shared" si="122"/>
        <v>2.3083352049702892</v>
      </c>
      <c r="U507" s="44">
        <f t="shared" si="122"/>
        <v>3.3849858184831327</v>
      </c>
      <c r="V507" s="44">
        <f t="shared" si="123"/>
        <v>792.77232671338595</v>
      </c>
      <c r="W507" s="44">
        <f t="shared" si="124"/>
        <v>885.07092095522671</v>
      </c>
      <c r="X507" s="44">
        <f t="shared" si="125"/>
        <v>1429.1466579064031</v>
      </c>
      <c r="Y507" s="44">
        <f t="shared" si="125"/>
        <v>2065.5209890994183</v>
      </c>
      <c r="Z507" s="44">
        <f t="shared" si="126"/>
        <v>0</v>
      </c>
      <c r="AA507" s="45">
        <f t="shared" si="128"/>
        <v>0</v>
      </c>
    </row>
    <row r="508" spans="1:27" x14ac:dyDescent="0.25">
      <c r="A508" s="2"/>
      <c r="B508" s="2"/>
      <c r="F508" s="22">
        <v>505</v>
      </c>
      <c r="G508" s="44">
        <f t="shared" si="129"/>
        <v>1.1695902210633431</v>
      </c>
      <c r="H508" s="44">
        <f t="shared" si="130"/>
        <v>1.2491045034769213</v>
      </c>
      <c r="I508" s="44">
        <f t="shared" si="131"/>
        <v>2.1921062673467242</v>
      </c>
      <c r="J508" s="44">
        <f t="shared" si="132"/>
        <v>3.2146223136301053</v>
      </c>
      <c r="K508" s="44">
        <f t="shared" si="133"/>
        <v>754.30330059877997</v>
      </c>
      <c r="L508" s="44">
        <f t="shared" si="134"/>
        <v>842.06647941094229</v>
      </c>
      <c r="M508" s="44">
        <f t="shared" si="135"/>
        <v>1359.8814312784295</v>
      </c>
      <c r="N508" s="44">
        <f t="shared" si="136"/>
        <v>1965.4595619580775</v>
      </c>
      <c r="O508" s="44">
        <f>SUM(IF(Calculator!$C$4&gt;=F508,G508,0),IF(Calculator!$C$5&gt;=F508,H508,0),IF(Calculator!$C$6&gt;=F508,I508,0),IF(Calculator!$C$7&gt;=F508,J508,0))</f>
        <v>0</v>
      </c>
      <c r="P508" s="44">
        <f t="shared" si="127"/>
        <v>0</v>
      </c>
      <c r="Q508" s="44">
        <f>IF(MAX(Calculator!$C$4:$C$7)&gt;=F508, Calculator!$C$11, 0)</f>
        <v>0</v>
      </c>
      <c r="R508" s="44">
        <f t="shared" si="120"/>
        <v>1.2311476011193085</v>
      </c>
      <c r="S508" s="44">
        <f t="shared" si="121"/>
        <v>1.3148468457651803</v>
      </c>
      <c r="T508" s="44">
        <f t="shared" si="122"/>
        <v>2.3074802814176048</v>
      </c>
      <c r="U508" s="44">
        <f t="shared" si="122"/>
        <v>3.3838129617159005</v>
      </c>
      <c r="V508" s="44">
        <f t="shared" si="123"/>
        <v>794.0034743145053</v>
      </c>
      <c r="W508" s="44">
        <f t="shared" si="124"/>
        <v>886.38576780099197</v>
      </c>
      <c r="X508" s="44">
        <f t="shared" si="125"/>
        <v>1431.4541381878207</v>
      </c>
      <c r="Y508" s="44">
        <f t="shared" si="125"/>
        <v>2068.9048020611344</v>
      </c>
      <c r="Z508" s="44">
        <f t="shared" si="126"/>
        <v>0</v>
      </c>
      <c r="AA508" s="45">
        <f t="shared" si="128"/>
        <v>0</v>
      </c>
    </row>
    <row r="509" spans="1:27" x14ac:dyDescent="0.25">
      <c r="B509" s="2"/>
      <c r="F509" s="22">
        <v>506</v>
      </c>
      <c r="G509" s="44">
        <f t="shared" si="129"/>
        <v>1.1690813111753486</v>
      </c>
      <c r="H509" s="44">
        <f t="shared" si="130"/>
        <v>1.2484751058122296</v>
      </c>
      <c r="I509" s="44">
        <f t="shared" si="131"/>
        <v>2.1912960073323449</v>
      </c>
      <c r="J509" s="44">
        <f t="shared" si="132"/>
        <v>3.2135107034893409</v>
      </c>
      <c r="K509" s="44">
        <f t="shared" si="133"/>
        <v>755.47238190995529</v>
      </c>
      <c r="L509" s="44">
        <f t="shared" si="134"/>
        <v>843.31495451675448</v>
      </c>
      <c r="M509" s="44">
        <f t="shared" si="135"/>
        <v>1362.0727272857619</v>
      </c>
      <c r="N509" s="44">
        <f t="shared" si="136"/>
        <v>1968.6730726615669</v>
      </c>
      <c r="O509" s="44">
        <f>SUM(IF(Calculator!$C$4&gt;=F509,G509,0),IF(Calculator!$C$5&gt;=F509,H509,0),IF(Calculator!$C$6&gt;=F509,I509,0),IF(Calculator!$C$7&gt;=F509,J509,0))</f>
        <v>0</v>
      </c>
      <c r="P509" s="44">
        <f t="shared" si="127"/>
        <v>0</v>
      </c>
      <c r="Q509" s="44">
        <f>IF(MAX(Calculator!$C$4:$C$7)&gt;=F509, Calculator!$C$11, 0)</f>
        <v>0</v>
      </c>
      <c r="R509" s="44">
        <f t="shared" si="120"/>
        <v>1.2306119065003671</v>
      </c>
      <c r="S509" s="44">
        <f t="shared" si="121"/>
        <v>1.3141843219076101</v>
      </c>
      <c r="T509" s="44">
        <f t="shared" si="122"/>
        <v>2.3066273761393106</v>
      </c>
      <c r="U509" s="44">
        <f t="shared" si="122"/>
        <v>3.3826428457782538</v>
      </c>
      <c r="V509" s="44">
        <f t="shared" si="123"/>
        <v>795.23408622100555</v>
      </c>
      <c r="W509" s="44">
        <f t="shared" si="124"/>
        <v>887.6999521228995</v>
      </c>
      <c r="X509" s="44">
        <f t="shared" si="125"/>
        <v>1433.7607655639599</v>
      </c>
      <c r="Y509" s="44">
        <f t="shared" si="125"/>
        <v>2072.2874449069127</v>
      </c>
      <c r="Z509" s="44">
        <f t="shared" si="126"/>
        <v>0</v>
      </c>
      <c r="AA509" s="45">
        <f t="shared" si="128"/>
        <v>0</v>
      </c>
    </row>
    <row r="510" spans="1:27" x14ac:dyDescent="0.25">
      <c r="A510" s="2"/>
      <c r="B510" s="2"/>
      <c r="F510" s="22">
        <v>507</v>
      </c>
      <c r="G510" s="44">
        <f t="shared" si="129"/>
        <v>1.1685736268265516</v>
      </c>
      <c r="H510" s="44">
        <f t="shared" si="130"/>
        <v>1.2478472669911882</v>
      </c>
      <c r="I510" s="44">
        <f t="shared" si="131"/>
        <v>2.1904876563726208</v>
      </c>
      <c r="J510" s="44">
        <f t="shared" si="132"/>
        <v>3.2124016859186897</v>
      </c>
      <c r="K510" s="44">
        <f t="shared" si="133"/>
        <v>756.6409555367818</v>
      </c>
      <c r="L510" s="44">
        <f t="shared" si="134"/>
        <v>844.56280178374573</v>
      </c>
      <c r="M510" s="44">
        <f t="shared" si="135"/>
        <v>1364.2632149421345</v>
      </c>
      <c r="N510" s="44">
        <f t="shared" si="136"/>
        <v>1971.8854743474856</v>
      </c>
      <c r="O510" s="44">
        <f>SUM(IF(Calculator!$C$4&gt;=F510,G510,0),IF(Calculator!$C$5&gt;=F510,H510,0),IF(Calculator!$C$6&gt;=F510,I510,0),IF(Calculator!$C$7&gt;=F510,J510,0))</f>
        <v>0</v>
      </c>
      <c r="P510" s="44">
        <f t="shared" si="127"/>
        <v>0</v>
      </c>
      <c r="Q510" s="44">
        <f>IF(MAX(Calculator!$C$4:$C$7)&gt;=F510, Calculator!$C$11, 0)</f>
        <v>0</v>
      </c>
      <c r="R510" s="44">
        <f t="shared" si="120"/>
        <v>1.2300775019226859</v>
      </c>
      <c r="S510" s="44">
        <f t="shared" si="121"/>
        <v>1.313523438938093</v>
      </c>
      <c r="T510" s="44">
        <f t="shared" si="122"/>
        <v>2.3057764803922325</v>
      </c>
      <c r="U510" s="44">
        <f t="shared" si="122"/>
        <v>3.3814754588617788</v>
      </c>
      <c r="V510" s="44">
        <f t="shared" si="123"/>
        <v>796.46416372292822</v>
      </c>
      <c r="W510" s="44">
        <f t="shared" si="124"/>
        <v>889.01347556183759</v>
      </c>
      <c r="X510" s="44">
        <f t="shared" si="125"/>
        <v>1436.0665420443522</v>
      </c>
      <c r="Y510" s="44">
        <f t="shared" si="125"/>
        <v>2075.6689203657743</v>
      </c>
      <c r="Z510" s="44">
        <f t="shared" si="126"/>
        <v>0</v>
      </c>
      <c r="AA510" s="45">
        <f t="shared" si="128"/>
        <v>0</v>
      </c>
    </row>
    <row r="511" spans="1:27" x14ac:dyDescent="0.25">
      <c r="B511" s="2"/>
      <c r="F511" s="22">
        <v>508</v>
      </c>
      <c r="G511" s="44">
        <f t="shared" si="129"/>
        <v>1.1680671626571302</v>
      </c>
      <c r="H511" s="44">
        <f t="shared" si="130"/>
        <v>1.2472209800897334</v>
      </c>
      <c r="I511" s="44">
        <f t="shared" si="131"/>
        <v>2.1896812062138173</v>
      </c>
      <c r="J511" s="44">
        <f t="shared" si="132"/>
        <v>3.2112952497705045</v>
      </c>
      <c r="K511" s="44">
        <f t="shared" si="133"/>
        <v>757.80902269943897</v>
      </c>
      <c r="L511" s="44">
        <f t="shared" si="134"/>
        <v>845.81002276383549</v>
      </c>
      <c r="M511" s="44">
        <f t="shared" si="135"/>
        <v>1366.4528961483484</v>
      </c>
      <c r="N511" s="44">
        <f t="shared" si="136"/>
        <v>1975.0967695972561</v>
      </c>
      <c r="O511" s="44">
        <f>SUM(IF(Calculator!$C$4&gt;=F511,G511,0),IF(Calculator!$C$5&gt;=F511,H511,0),IF(Calculator!$C$6&gt;=F511,I511,0),IF(Calculator!$C$7&gt;=F511,J511,0))</f>
        <v>0</v>
      </c>
      <c r="P511" s="44">
        <f t="shared" si="127"/>
        <v>0</v>
      </c>
      <c r="Q511" s="44">
        <f>IF(MAX(Calculator!$C$4:$C$7)&gt;=F511, Calculator!$C$11, 0)</f>
        <v>0</v>
      </c>
      <c r="R511" s="44">
        <f t="shared" si="120"/>
        <v>1.2295443817443477</v>
      </c>
      <c r="S511" s="44">
        <f t="shared" si="121"/>
        <v>1.3128641895681405</v>
      </c>
      <c r="T511" s="44">
        <f t="shared" si="122"/>
        <v>2.3049275854882287</v>
      </c>
      <c r="U511" s="44">
        <f t="shared" si="122"/>
        <v>3.38031078923211</v>
      </c>
      <c r="V511" s="44">
        <f t="shared" si="123"/>
        <v>797.69370810467262</v>
      </c>
      <c r="W511" s="44">
        <f t="shared" si="124"/>
        <v>890.32633975140584</v>
      </c>
      <c r="X511" s="44">
        <f t="shared" si="125"/>
        <v>1438.3714696298405</v>
      </c>
      <c r="Y511" s="44">
        <f t="shared" si="125"/>
        <v>2079.0492311550065</v>
      </c>
      <c r="Z511" s="44">
        <f t="shared" si="126"/>
        <v>0</v>
      </c>
      <c r="AA511" s="45">
        <f t="shared" si="128"/>
        <v>0</v>
      </c>
    </row>
    <row r="512" spans="1:27" x14ac:dyDescent="0.25">
      <c r="A512" s="2"/>
      <c r="B512" s="2"/>
      <c r="F512" s="22">
        <v>509</v>
      </c>
      <c r="G512" s="44">
        <f t="shared" si="129"/>
        <v>1.1675619133411954</v>
      </c>
      <c r="H512" s="44">
        <f t="shared" si="130"/>
        <v>1.2465962382281093</v>
      </c>
      <c r="I512" s="44">
        <f t="shared" si="131"/>
        <v>2.1888766486540523</v>
      </c>
      <c r="J512" s="44">
        <f t="shared" si="132"/>
        <v>3.210191383966909</v>
      </c>
      <c r="K512" s="44">
        <f t="shared" si="133"/>
        <v>758.97658461278013</v>
      </c>
      <c r="L512" s="44">
        <f t="shared" si="134"/>
        <v>847.0566190020636</v>
      </c>
      <c r="M512" s="44">
        <f t="shared" si="135"/>
        <v>1368.6417727970024</v>
      </c>
      <c r="N512" s="44">
        <f t="shared" si="136"/>
        <v>1978.306960981223</v>
      </c>
      <c r="O512" s="44">
        <f>SUM(IF(Calculator!$C$4&gt;=F512,G512,0),IF(Calculator!$C$5&gt;=F512,H512,0),IF(Calculator!$C$6&gt;=F512,I512,0),IF(Calculator!$C$7&gt;=F512,J512,0))</f>
        <v>0</v>
      </c>
      <c r="P512" s="44">
        <f t="shared" si="127"/>
        <v>0</v>
      </c>
      <c r="Q512" s="44">
        <f>IF(MAX(Calculator!$C$4:$C$7)&gt;=F512, Calculator!$C$11, 0)</f>
        <v>0</v>
      </c>
      <c r="R512" s="44">
        <f t="shared" si="120"/>
        <v>1.2290125403591532</v>
      </c>
      <c r="S512" s="44">
        <f t="shared" si="121"/>
        <v>1.3122065665559046</v>
      </c>
      <c r="T512" s="44">
        <f t="shared" si="122"/>
        <v>2.3040806827937392</v>
      </c>
      <c r="U512" s="44">
        <f t="shared" si="122"/>
        <v>3.3791488252283255</v>
      </c>
      <c r="V512" s="44">
        <f t="shared" si="123"/>
        <v>798.92272064503175</v>
      </c>
      <c r="W512" s="44">
        <f t="shared" si="124"/>
        <v>891.63854631796175</v>
      </c>
      <c r="X512" s="44">
        <f t="shared" si="125"/>
        <v>1440.6755503126342</v>
      </c>
      <c r="Y512" s="44">
        <f t="shared" si="125"/>
        <v>2082.4283799802347</v>
      </c>
      <c r="Z512" s="44">
        <f t="shared" si="126"/>
        <v>0</v>
      </c>
      <c r="AA512" s="45">
        <f t="shared" si="128"/>
        <v>0</v>
      </c>
    </row>
    <row r="513" spans="1:27" x14ac:dyDescent="0.25">
      <c r="B513" s="2"/>
      <c r="F513" s="22">
        <v>510</v>
      </c>
      <c r="G513" s="44">
        <f t="shared" si="129"/>
        <v>1.1670578735865098</v>
      </c>
      <c r="H513" s="44">
        <f t="shared" si="130"/>
        <v>1.245973034570498</v>
      </c>
      <c r="I513" s="44">
        <f t="shared" si="131"/>
        <v>2.1880739755428675</v>
      </c>
      <c r="J513" s="44">
        <f t="shared" si="132"/>
        <v>3.2090900774992255</v>
      </c>
      <c r="K513" s="44">
        <f t="shared" si="133"/>
        <v>760.14364248636662</v>
      </c>
      <c r="L513" s="44">
        <f t="shared" si="134"/>
        <v>848.30259203663411</v>
      </c>
      <c r="M513" s="44">
        <f t="shared" si="135"/>
        <v>1370.8298467725454</v>
      </c>
      <c r="N513" s="44">
        <f t="shared" si="136"/>
        <v>1981.5160510587223</v>
      </c>
      <c r="O513" s="44">
        <f>SUM(IF(Calculator!$C$4&gt;=F513,G513,0),IF(Calculator!$C$5&gt;=F513,H513,0),IF(Calculator!$C$6&gt;=F513,I513,0),IF(Calculator!$C$7&gt;=F513,J513,0))</f>
        <v>0</v>
      </c>
      <c r="P513" s="44">
        <f t="shared" si="127"/>
        <v>0</v>
      </c>
      <c r="Q513" s="44">
        <f>IF(MAX(Calculator!$C$4:$C$7)&gt;=F513, Calculator!$C$11, 0)</f>
        <v>0</v>
      </c>
      <c r="R513" s="44">
        <f t="shared" si="120"/>
        <v>1.2284819721963263</v>
      </c>
      <c r="S513" s="44">
        <f t="shared" si="121"/>
        <v>1.3115505627057875</v>
      </c>
      <c r="T513" s="44">
        <f t="shared" si="122"/>
        <v>2.3032357637293344</v>
      </c>
      <c r="U513" s="44">
        <f t="shared" si="122"/>
        <v>3.3779895552623427</v>
      </c>
      <c r="V513" s="44">
        <f t="shared" si="123"/>
        <v>800.15120261722802</v>
      </c>
      <c r="W513" s="44">
        <f t="shared" si="124"/>
        <v>892.9500968806675</v>
      </c>
      <c r="X513" s="44">
        <f t="shared" si="125"/>
        <v>1442.9787860763636</v>
      </c>
      <c r="Y513" s="44">
        <f t="shared" si="125"/>
        <v>2085.8063695354972</v>
      </c>
      <c r="Z513" s="44">
        <f t="shared" si="126"/>
        <v>0</v>
      </c>
      <c r="AA513" s="45">
        <f t="shared" si="128"/>
        <v>0</v>
      </c>
    </row>
    <row r="514" spans="1:27" x14ac:dyDescent="0.25">
      <c r="A514" s="2"/>
      <c r="B514" s="2"/>
      <c r="F514" s="22">
        <v>511</v>
      </c>
      <c r="G514" s="44">
        <f t="shared" si="129"/>
        <v>1.1665550381342109</v>
      </c>
      <c r="H514" s="44">
        <f t="shared" si="130"/>
        <v>1.2453513623246542</v>
      </c>
      <c r="I514" s="44">
        <f t="shared" si="131"/>
        <v>2.1872731787808082</v>
      </c>
      <c r="J514" s="44">
        <f t="shared" si="132"/>
        <v>3.2079913194274052</v>
      </c>
      <c r="K514" s="44">
        <f t="shared" si="133"/>
        <v>761.31019752450084</v>
      </c>
      <c r="L514" s="44">
        <f t="shared" si="134"/>
        <v>849.54794339895875</v>
      </c>
      <c r="M514" s="44">
        <f t="shared" si="135"/>
        <v>1373.0171199513261</v>
      </c>
      <c r="N514" s="44">
        <f t="shared" si="136"/>
        <v>1984.7240423781498</v>
      </c>
      <c r="O514" s="44">
        <f>SUM(IF(Calculator!$C$4&gt;=F514,G514,0),IF(Calculator!$C$5&gt;=F514,H514,0),IF(Calculator!$C$6&gt;=F514,I514,0),IF(Calculator!$C$7&gt;=F514,J514,0))</f>
        <v>0</v>
      </c>
      <c r="P514" s="44">
        <f t="shared" si="127"/>
        <v>0</v>
      </c>
      <c r="Q514" s="44">
        <f>IF(MAX(Calculator!$C$4:$C$7)&gt;=F514, Calculator!$C$11, 0)</f>
        <v>0</v>
      </c>
      <c r="R514" s="44">
        <f t="shared" si="120"/>
        <v>1.227952671720222</v>
      </c>
      <c r="S514" s="44">
        <f t="shared" si="121"/>
        <v>1.3108961708680571</v>
      </c>
      <c r="T514" s="44">
        <f t="shared" si="122"/>
        <v>2.3023928197692718</v>
      </c>
      <c r="U514" s="44">
        <f t="shared" si="122"/>
        <v>3.3768329678183213</v>
      </c>
      <c r="V514" s="44">
        <f t="shared" si="123"/>
        <v>801.37915528894825</v>
      </c>
      <c r="W514" s="44">
        <f t="shared" si="124"/>
        <v>894.26099305153559</v>
      </c>
      <c r="X514" s="44">
        <f t="shared" si="125"/>
        <v>1445.2811788961328</v>
      </c>
      <c r="Y514" s="44">
        <f t="shared" si="125"/>
        <v>2089.1832025033154</v>
      </c>
      <c r="Z514" s="44">
        <f t="shared" si="126"/>
        <v>0</v>
      </c>
      <c r="AA514" s="45">
        <f t="shared" si="128"/>
        <v>0</v>
      </c>
    </row>
    <row r="515" spans="1:27" x14ac:dyDescent="0.25">
      <c r="B515" s="2"/>
      <c r="F515" s="22">
        <v>512</v>
      </c>
      <c r="G515" s="44">
        <f t="shared" si="129"/>
        <v>1.1660534017585333</v>
      </c>
      <c r="H515" s="44">
        <f t="shared" si="130"/>
        <v>1.2447312147415419</v>
      </c>
      <c r="I515" s="44">
        <f t="shared" si="131"/>
        <v>2.1864742503190007</v>
      </c>
      <c r="J515" s="44">
        <f t="shared" si="132"/>
        <v>3.206895098879468</v>
      </c>
      <c r="K515" s="44">
        <f t="shared" si="133"/>
        <v>762.47625092625935</v>
      </c>
      <c r="L515" s="44">
        <f t="shared" si="134"/>
        <v>850.79267461370034</v>
      </c>
      <c r="M515" s="44">
        <f t="shared" si="135"/>
        <v>1375.203594201645</v>
      </c>
      <c r="N515" s="44">
        <f t="shared" si="136"/>
        <v>1987.9309374770291</v>
      </c>
      <c r="O515" s="44">
        <f>SUM(IF(Calculator!$C$4&gt;=F515,G515,0),IF(Calculator!$C$5&gt;=F515,H515,0),IF(Calculator!$C$6&gt;=F515,I515,0),IF(Calculator!$C$7&gt;=F515,J515,0))</f>
        <v>0</v>
      </c>
      <c r="P515" s="44">
        <f t="shared" si="127"/>
        <v>0</v>
      </c>
      <c r="Q515" s="44">
        <f>IF(MAX(Calculator!$C$4:$C$7)&gt;=F515, Calculator!$C$11, 0)</f>
        <v>0</v>
      </c>
      <c r="R515" s="44">
        <f t="shared" ref="R515:R578" si="137">G515/0.95</f>
        <v>1.2274246334300352</v>
      </c>
      <c r="S515" s="44">
        <f t="shared" ref="S515:S578" si="138">H515/0.95</f>
        <v>1.3102433839384653</v>
      </c>
      <c r="T515" s="44">
        <f t="shared" ref="T515:U578" si="139">I515/0.95</f>
        <v>2.3015518424410533</v>
      </c>
      <c r="U515" s="44">
        <f t="shared" si="139"/>
        <v>3.3756790514520718</v>
      </c>
      <c r="V515" s="44">
        <f t="shared" ref="V515:V578" si="140">K515/0.95</f>
        <v>802.60657992237827</v>
      </c>
      <c r="W515" s="44">
        <f t="shared" ref="W515:W578" si="141">L515/0.95</f>
        <v>895.57123643547413</v>
      </c>
      <c r="X515" s="44">
        <f t="shared" ref="X515:Y578" si="142">M515/0.95</f>
        <v>1447.5827307385739</v>
      </c>
      <c r="Y515" s="44">
        <f t="shared" si="142"/>
        <v>2092.5588815547676</v>
      </c>
      <c r="Z515" s="44">
        <f t="shared" ref="Z515:Z578" si="143">O515/0.95</f>
        <v>0</v>
      </c>
      <c r="AA515" s="45">
        <f t="shared" si="128"/>
        <v>0</v>
      </c>
    </row>
    <row r="516" spans="1:27" x14ac:dyDescent="0.25">
      <c r="A516" s="2"/>
      <c r="B516" s="2"/>
      <c r="F516" s="22">
        <v>513</v>
      </c>
      <c r="G516" s="44">
        <f t="shared" si="129"/>
        <v>1.1655529592665388</v>
      </c>
      <c r="H516" s="44">
        <f t="shared" si="130"/>
        <v>1.2441125851149759</v>
      </c>
      <c r="I516" s="44">
        <f t="shared" si="131"/>
        <v>2.1856771821587442</v>
      </c>
      <c r="J516" s="44">
        <f t="shared" si="132"/>
        <v>3.2058014050509493</v>
      </c>
      <c r="K516" s="44">
        <f t="shared" si="133"/>
        <v>763.64180388552586</v>
      </c>
      <c r="L516" s="44">
        <f t="shared" si="134"/>
        <v>852.03678719881532</v>
      </c>
      <c r="M516" s="44">
        <f t="shared" si="135"/>
        <v>1377.3892713838038</v>
      </c>
      <c r="N516" s="44">
        <f t="shared" si="136"/>
        <v>1991.1367388820802</v>
      </c>
      <c r="O516" s="44">
        <f>SUM(IF(Calculator!$C$4&gt;=F516,G516,0),IF(Calculator!$C$5&gt;=F516,H516,0),IF(Calculator!$C$6&gt;=F516,I516,0),IF(Calculator!$C$7&gt;=F516,J516,0))</f>
        <v>0</v>
      </c>
      <c r="P516" s="44">
        <f t="shared" ref="P516:P579" si="144">O516+P515</f>
        <v>0</v>
      </c>
      <c r="Q516" s="44">
        <f>IF(MAX(Calculator!$C$4:$C$7)&gt;=F516, Calculator!$C$11, 0)</f>
        <v>0</v>
      </c>
      <c r="R516" s="44">
        <f t="shared" si="137"/>
        <v>1.2268978518595146</v>
      </c>
      <c r="S516" s="44">
        <f t="shared" si="138"/>
        <v>1.3095921948578695</v>
      </c>
      <c r="T516" s="44">
        <f t="shared" si="139"/>
        <v>2.3007128233249938</v>
      </c>
      <c r="U516" s="44">
        <f t="shared" si="139"/>
        <v>3.374527794790473</v>
      </c>
      <c r="V516" s="44">
        <f t="shared" si="140"/>
        <v>803.83347777423774</v>
      </c>
      <c r="W516" s="44">
        <f t="shared" si="141"/>
        <v>896.88082863033196</v>
      </c>
      <c r="X516" s="44">
        <f t="shared" si="142"/>
        <v>1449.8834435618987</v>
      </c>
      <c r="Y516" s="44">
        <f t="shared" si="142"/>
        <v>2095.9334093495581</v>
      </c>
      <c r="Z516" s="44">
        <f t="shared" si="143"/>
        <v>0</v>
      </c>
      <c r="AA516" s="45">
        <f t="shared" ref="AA516:AA579" si="145">P516/0.95</f>
        <v>0</v>
      </c>
    </row>
    <row r="517" spans="1:27" x14ac:dyDescent="0.25">
      <c r="B517" s="2"/>
      <c r="F517" s="22">
        <v>514</v>
      </c>
      <c r="G517" s="44">
        <f t="shared" ref="G517:G580" si="146">4.6*POWER(F517, -0.22)</f>
        <v>1.1650537054978456</v>
      </c>
      <c r="H517" s="44">
        <f t="shared" ref="H517:H580" si="147">(6.1*POWER(F517, -0.254775))</f>
        <v>1.243495466781267</v>
      </c>
      <c r="I517" s="44">
        <f t="shared" ref="I517:I580" si="148">G517+(2.585*(POWER(F517,-0.149)))</f>
        <v>2.1848819663510968</v>
      </c>
      <c r="J517" s="44">
        <f t="shared" ref="J517:J580" si="149">((I517-G517)*2)+G517</f>
        <v>3.2047102272043482</v>
      </c>
      <c r="K517" s="44">
        <f t="shared" ref="K517:K580" si="150">K516+G517</f>
        <v>764.80685759102369</v>
      </c>
      <c r="L517" s="44">
        <f t="shared" ref="L517:L580" si="151">L516+H517</f>
        <v>853.28028266559659</v>
      </c>
      <c r="M517" s="44">
        <f t="shared" ref="M517:M580" si="152">M516+I517</f>
        <v>1379.5741533501548</v>
      </c>
      <c r="N517" s="44">
        <f t="shared" ref="N517:N580" si="153">N516+J517</f>
        <v>1994.3414491092844</v>
      </c>
      <c r="O517" s="44">
        <f>SUM(IF(Calculator!$C$4&gt;=F517,G517,0),IF(Calculator!$C$5&gt;=F517,H517,0),IF(Calculator!$C$6&gt;=F517,I517,0),IF(Calculator!$C$7&gt;=F517,J517,0))</f>
        <v>0</v>
      </c>
      <c r="P517" s="44">
        <f t="shared" si="144"/>
        <v>0</v>
      </c>
      <c r="Q517" s="44">
        <f>IF(MAX(Calculator!$C$4:$C$7)&gt;=F517, Calculator!$C$11, 0)</f>
        <v>0</v>
      </c>
      <c r="R517" s="44">
        <f t="shared" si="137"/>
        <v>1.2263723215766795</v>
      </c>
      <c r="S517" s="44">
        <f t="shared" si="138"/>
        <v>1.30894259661186</v>
      </c>
      <c r="T517" s="44">
        <f t="shared" si="139"/>
        <v>2.2998757540537862</v>
      </c>
      <c r="U517" s="44">
        <f t="shared" si="139"/>
        <v>3.3733791865308929</v>
      </c>
      <c r="V517" s="44">
        <f t="shared" si="140"/>
        <v>805.05985009581445</v>
      </c>
      <c r="W517" s="44">
        <f t="shared" si="141"/>
        <v>898.18977122694378</v>
      </c>
      <c r="X517" s="44">
        <f t="shared" si="142"/>
        <v>1452.1833193159525</v>
      </c>
      <c r="Y517" s="44">
        <f t="shared" si="142"/>
        <v>2099.3067885360888</v>
      </c>
      <c r="Z517" s="44">
        <f t="shared" si="143"/>
        <v>0</v>
      </c>
      <c r="AA517" s="45">
        <f t="shared" si="145"/>
        <v>0</v>
      </c>
    </row>
    <row r="518" spans="1:27" x14ac:dyDescent="0.25">
      <c r="A518" s="2"/>
      <c r="B518" s="2"/>
      <c r="F518" s="22">
        <v>515</v>
      </c>
      <c r="G518" s="44">
        <f t="shared" si="146"/>
        <v>1.1645556353243605</v>
      </c>
      <c r="H518" s="44">
        <f t="shared" si="147"/>
        <v>1.2428798531188721</v>
      </c>
      <c r="I518" s="44">
        <f t="shared" si="148"/>
        <v>2.1840885949964708</v>
      </c>
      <c r="J518" s="44">
        <f t="shared" si="149"/>
        <v>3.2036215546685813</v>
      </c>
      <c r="K518" s="44">
        <f t="shared" si="150"/>
        <v>765.97141322634809</v>
      </c>
      <c r="L518" s="44">
        <f t="shared" si="151"/>
        <v>854.52316251871548</v>
      </c>
      <c r="M518" s="44">
        <f t="shared" si="152"/>
        <v>1381.7582419451512</v>
      </c>
      <c r="N518" s="44">
        <f t="shared" si="153"/>
        <v>1997.5450706639531</v>
      </c>
      <c r="O518" s="44">
        <f>SUM(IF(Calculator!$C$4&gt;=F518,G518,0),IF(Calculator!$C$5&gt;=F518,H518,0),IF(Calculator!$C$6&gt;=F518,I518,0),IF(Calculator!$C$7&gt;=F518,J518,0))</f>
        <v>0</v>
      </c>
      <c r="P518" s="44">
        <f t="shared" si="144"/>
        <v>0</v>
      </c>
      <c r="Q518" s="44">
        <f>IF(MAX(Calculator!$C$4:$C$7)&gt;=F518, Calculator!$C$11, 0)</f>
        <v>0</v>
      </c>
      <c r="R518" s="44">
        <f t="shared" si="137"/>
        <v>1.2258480371835374</v>
      </c>
      <c r="S518" s="44">
        <f t="shared" si="138"/>
        <v>1.3082945822303917</v>
      </c>
      <c r="T518" s="44">
        <f t="shared" si="139"/>
        <v>2.2990406263120748</v>
      </c>
      <c r="U518" s="44">
        <f t="shared" si="139"/>
        <v>3.3722332154406121</v>
      </c>
      <c r="V518" s="44">
        <f t="shared" si="140"/>
        <v>806.28569813299805</v>
      </c>
      <c r="W518" s="44">
        <f t="shared" si="141"/>
        <v>899.49806580917425</v>
      </c>
      <c r="X518" s="44">
        <f t="shared" si="142"/>
        <v>1454.4823599422646</v>
      </c>
      <c r="Y518" s="44">
        <f t="shared" si="142"/>
        <v>2102.6790217515295</v>
      </c>
      <c r="Z518" s="44">
        <f t="shared" si="143"/>
        <v>0</v>
      </c>
      <c r="AA518" s="45">
        <f t="shared" si="145"/>
        <v>0</v>
      </c>
    </row>
    <row r="519" spans="1:27" x14ac:dyDescent="0.25">
      <c r="B519" s="2"/>
      <c r="F519" s="22">
        <v>516</v>
      </c>
      <c r="G519" s="44">
        <f t="shared" si="146"/>
        <v>1.164058743650016</v>
      </c>
      <c r="H519" s="44">
        <f t="shared" si="147"/>
        <v>1.2422657375480435</v>
      </c>
      <c r="I519" s="44">
        <f t="shared" si="148"/>
        <v>2.183297060244231</v>
      </c>
      <c r="J519" s="44">
        <f t="shared" si="149"/>
        <v>3.2025353768384459</v>
      </c>
      <c r="K519" s="44">
        <f t="shared" si="150"/>
        <v>767.13547196999809</v>
      </c>
      <c r="L519" s="44">
        <f t="shared" si="151"/>
        <v>855.76542825626348</v>
      </c>
      <c r="M519" s="44">
        <f t="shared" si="152"/>
        <v>1383.9415390053955</v>
      </c>
      <c r="N519" s="44">
        <f t="shared" si="153"/>
        <v>2000.7476060407914</v>
      </c>
      <c r="O519" s="44">
        <f>SUM(IF(Calculator!$C$4&gt;=F519,G519,0),IF(Calculator!$C$5&gt;=F519,H519,0),IF(Calculator!$C$6&gt;=F519,I519,0),IF(Calculator!$C$7&gt;=F519,J519,0))</f>
        <v>0</v>
      </c>
      <c r="P519" s="44">
        <f t="shared" si="144"/>
        <v>0</v>
      </c>
      <c r="Q519" s="44">
        <f>IF(MAX(Calculator!$C$4:$C$7)&gt;=F519, Calculator!$C$11, 0)</f>
        <v>0</v>
      </c>
      <c r="R519" s="44">
        <f t="shared" si="137"/>
        <v>1.2253249933158064</v>
      </c>
      <c r="S519" s="44">
        <f t="shared" si="138"/>
        <v>1.3076481447874142</v>
      </c>
      <c r="T519" s="44">
        <f t="shared" si="139"/>
        <v>2.2982074318360328</v>
      </c>
      <c r="U519" s="44">
        <f t="shared" si="139"/>
        <v>3.3710898703562591</v>
      </c>
      <c r="V519" s="44">
        <f t="shared" si="140"/>
        <v>807.51102312631383</v>
      </c>
      <c r="W519" s="44">
        <f t="shared" si="141"/>
        <v>900.80571395396157</v>
      </c>
      <c r="X519" s="44">
        <f t="shared" si="142"/>
        <v>1456.7805673741007</v>
      </c>
      <c r="Y519" s="44">
        <f t="shared" si="142"/>
        <v>2106.0501116218857</v>
      </c>
      <c r="Z519" s="44">
        <f t="shared" si="143"/>
        <v>0</v>
      </c>
      <c r="AA519" s="45">
        <f t="shared" si="145"/>
        <v>0</v>
      </c>
    </row>
    <row r="520" spans="1:27" x14ac:dyDescent="0.25">
      <c r="A520" s="2"/>
      <c r="B520" s="2"/>
      <c r="F520" s="22">
        <v>517</v>
      </c>
      <c r="G520" s="44">
        <f t="shared" si="146"/>
        <v>1.1635630254105076</v>
      </c>
      <c r="H520" s="44">
        <f t="shared" si="147"/>
        <v>1.2416531135304867</v>
      </c>
      <c r="I520" s="44">
        <f t="shared" si="148"/>
        <v>2.182507354292297</v>
      </c>
      <c r="J520" s="44">
        <f t="shared" si="149"/>
        <v>3.2014516831740867</v>
      </c>
      <c r="K520" s="44">
        <f t="shared" si="150"/>
        <v>768.29903499540865</v>
      </c>
      <c r="L520" s="44">
        <f t="shared" si="151"/>
        <v>857.00708136979392</v>
      </c>
      <c r="M520" s="44">
        <f t="shared" si="152"/>
        <v>1386.1240463596878</v>
      </c>
      <c r="N520" s="44">
        <f t="shared" si="153"/>
        <v>2003.9490577239656</v>
      </c>
      <c r="O520" s="44">
        <f>SUM(IF(Calculator!$C$4&gt;=F520,G520,0),IF(Calculator!$C$5&gt;=F520,H520,0),IF(Calculator!$C$6&gt;=F520,I520,0),IF(Calculator!$C$7&gt;=F520,J520,0))</f>
        <v>0</v>
      </c>
      <c r="P520" s="44">
        <f t="shared" si="144"/>
        <v>0</v>
      </c>
      <c r="Q520" s="44">
        <f>IF(MAX(Calculator!$C$4:$C$7)&gt;=F520, Calculator!$C$11, 0)</f>
        <v>0</v>
      </c>
      <c r="R520" s="44">
        <f t="shared" si="137"/>
        <v>1.2248031846426397</v>
      </c>
      <c r="S520" s="44">
        <f t="shared" si="138"/>
        <v>1.3070032774005123</v>
      </c>
      <c r="T520" s="44">
        <f t="shared" si="139"/>
        <v>2.2973761624129443</v>
      </c>
      <c r="U520" s="44">
        <f t="shared" si="139"/>
        <v>3.3699491401832491</v>
      </c>
      <c r="V520" s="44">
        <f t="shared" si="140"/>
        <v>808.73582631095655</v>
      </c>
      <c r="W520" s="44">
        <f t="shared" si="141"/>
        <v>902.11271723136201</v>
      </c>
      <c r="X520" s="44">
        <f t="shared" si="142"/>
        <v>1459.0779435365134</v>
      </c>
      <c r="Y520" s="44">
        <f t="shared" si="142"/>
        <v>2109.4200607620692</v>
      </c>
      <c r="Z520" s="44">
        <f t="shared" si="143"/>
        <v>0</v>
      </c>
      <c r="AA520" s="45">
        <f t="shared" si="145"/>
        <v>0</v>
      </c>
    </row>
    <row r="521" spans="1:27" x14ac:dyDescent="0.25">
      <c r="B521" s="2"/>
      <c r="F521" s="22">
        <v>518</v>
      </c>
      <c r="G521" s="44">
        <f t="shared" si="146"/>
        <v>1.1630684755730363</v>
      </c>
      <c r="H521" s="44">
        <f t="shared" si="147"/>
        <v>1.2410419745690193</v>
      </c>
      <c r="I521" s="44">
        <f t="shared" si="148"/>
        <v>2.1817194693867528</v>
      </c>
      <c r="J521" s="44">
        <f t="shared" si="149"/>
        <v>3.2003704632004695</v>
      </c>
      <c r="K521" s="44">
        <f t="shared" si="150"/>
        <v>769.46210347098167</v>
      </c>
      <c r="L521" s="44">
        <f t="shared" si="151"/>
        <v>858.24812334436297</v>
      </c>
      <c r="M521" s="44">
        <f t="shared" si="152"/>
        <v>1388.3057658290745</v>
      </c>
      <c r="N521" s="44">
        <f t="shared" si="153"/>
        <v>2007.149428187166</v>
      </c>
      <c r="O521" s="44">
        <f>SUM(IF(Calculator!$C$4&gt;=F521,G521,0),IF(Calculator!$C$5&gt;=F521,H521,0),IF(Calculator!$C$6&gt;=F521,I521,0),IF(Calculator!$C$7&gt;=F521,J521,0))</f>
        <v>0</v>
      </c>
      <c r="P521" s="44">
        <f t="shared" si="144"/>
        <v>0</v>
      </c>
      <c r="Q521" s="44">
        <f>IF(MAX(Calculator!$C$4:$C$7)&gt;=F521, Calculator!$C$11, 0)</f>
        <v>0</v>
      </c>
      <c r="R521" s="44">
        <f t="shared" si="137"/>
        <v>1.2242826058663541</v>
      </c>
      <c r="S521" s="44">
        <f t="shared" si="138"/>
        <v>1.3063599732305466</v>
      </c>
      <c r="T521" s="44">
        <f t="shared" si="139"/>
        <v>2.2965468098807924</v>
      </c>
      <c r="U521" s="44">
        <f t="shared" si="139"/>
        <v>3.3688110138952312</v>
      </c>
      <c r="V521" s="44">
        <f t="shared" si="140"/>
        <v>809.96010891682283</v>
      </c>
      <c r="W521" s="44">
        <f t="shared" si="141"/>
        <v>903.41907720459267</v>
      </c>
      <c r="X521" s="44">
        <f t="shared" si="142"/>
        <v>1461.3744903463944</v>
      </c>
      <c r="Y521" s="44">
        <f t="shared" si="142"/>
        <v>2112.7888717759643</v>
      </c>
      <c r="Z521" s="44">
        <f t="shared" si="143"/>
        <v>0</v>
      </c>
      <c r="AA521" s="45">
        <f t="shared" si="145"/>
        <v>0</v>
      </c>
    </row>
    <row r="522" spans="1:27" x14ac:dyDescent="0.25">
      <c r="A522" s="2"/>
      <c r="B522" s="2"/>
      <c r="F522" s="22">
        <v>519</v>
      </c>
      <c r="G522" s="44">
        <f t="shared" si="146"/>
        <v>1.1625750891360507</v>
      </c>
      <c r="H522" s="44">
        <f t="shared" si="147"/>
        <v>1.2404323142072335</v>
      </c>
      <c r="I522" s="44">
        <f t="shared" si="148"/>
        <v>2.18093339782145</v>
      </c>
      <c r="J522" s="44">
        <f t="shared" si="149"/>
        <v>3.1992917065068491</v>
      </c>
      <c r="K522" s="44">
        <f t="shared" si="150"/>
        <v>770.62467856011767</v>
      </c>
      <c r="L522" s="44">
        <f t="shared" si="151"/>
        <v>859.48855565857025</v>
      </c>
      <c r="M522" s="44">
        <f t="shared" si="152"/>
        <v>1390.486699226896</v>
      </c>
      <c r="N522" s="44">
        <f t="shared" si="153"/>
        <v>2010.3487198936728</v>
      </c>
      <c r="O522" s="44">
        <f>SUM(IF(Calculator!$C$4&gt;=F522,G522,0),IF(Calculator!$C$5&gt;=F522,H522,0),IF(Calculator!$C$6&gt;=F522,I522,0),IF(Calculator!$C$7&gt;=F522,J522,0))</f>
        <v>0</v>
      </c>
      <c r="P522" s="44">
        <f t="shared" si="144"/>
        <v>0</v>
      </c>
      <c r="Q522" s="44">
        <f>IF(MAX(Calculator!$C$4:$C$7)&gt;=F522, Calculator!$C$11, 0)</f>
        <v>0</v>
      </c>
      <c r="R522" s="44">
        <f t="shared" si="137"/>
        <v>1.2237632517221586</v>
      </c>
      <c r="S522" s="44">
        <f t="shared" si="138"/>
        <v>1.3057182254812985</v>
      </c>
      <c r="T522" s="44">
        <f t="shared" si="139"/>
        <v>2.2957193661278423</v>
      </c>
      <c r="U522" s="44">
        <f t="shared" si="139"/>
        <v>3.3676754805335256</v>
      </c>
      <c r="V522" s="44">
        <f t="shared" si="140"/>
        <v>811.18387216854501</v>
      </c>
      <c r="W522" s="44">
        <f t="shared" si="141"/>
        <v>904.72479543007398</v>
      </c>
      <c r="X522" s="44">
        <f t="shared" si="142"/>
        <v>1463.6702097125221</v>
      </c>
      <c r="Y522" s="44">
        <f t="shared" si="142"/>
        <v>2116.1565472564976</v>
      </c>
      <c r="Z522" s="44">
        <f t="shared" si="143"/>
        <v>0</v>
      </c>
      <c r="AA522" s="45">
        <f t="shared" si="145"/>
        <v>0</v>
      </c>
    </row>
    <row r="523" spans="1:27" x14ac:dyDescent="0.25">
      <c r="B523" s="2"/>
      <c r="F523" s="22">
        <v>520</v>
      </c>
      <c r="G523" s="44">
        <f t="shared" si="146"/>
        <v>1.1620828611289935</v>
      </c>
      <c r="H523" s="44">
        <f t="shared" si="147"/>
        <v>1.2398241260291625</v>
      </c>
      <c r="I523" s="44">
        <f t="shared" si="148"/>
        <v>2.1801491319376303</v>
      </c>
      <c r="J523" s="44">
        <f t="shared" si="149"/>
        <v>3.1982154027462668</v>
      </c>
      <c r="K523" s="44">
        <f t="shared" si="150"/>
        <v>771.78676142124664</v>
      </c>
      <c r="L523" s="44">
        <f t="shared" si="151"/>
        <v>860.72837978459938</v>
      </c>
      <c r="M523" s="44">
        <f t="shared" si="152"/>
        <v>1392.6668483588337</v>
      </c>
      <c r="N523" s="44">
        <f t="shared" si="153"/>
        <v>2013.546935296419</v>
      </c>
      <c r="O523" s="44">
        <f>SUM(IF(Calculator!$C$4&gt;=F523,G523,0),IF(Calculator!$C$5&gt;=F523,H523,0),IF(Calculator!$C$6&gt;=F523,I523,0),IF(Calculator!$C$7&gt;=F523,J523,0))</f>
        <v>0</v>
      </c>
      <c r="P523" s="44">
        <f t="shared" si="144"/>
        <v>0</v>
      </c>
      <c r="Q523" s="44">
        <f>IF(MAX(Calculator!$C$4:$C$7)&gt;=F523, Calculator!$C$11, 0)</f>
        <v>0</v>
      </c>
      <c r="R523" s="44">
        <f t="shared" si="137"/>
        <v>1.223245116977888</v>
      </c>
      <c r="S523" s="44">
        <f t="shared" si="138"/>
        <v>1.3050780273991185</v>
      </c>
      <c r="T523" s="44">
        <f t="shared" si="139"/>
        <v>2.2948938230922424</v>
      </c>
      <c r="U523" s="44">
        <f t="shared" si="139"/>
        <v>3.3665425292065967</v>
      </c>
      <c r="V523" s="44">
        <f t="shared" si="140"/>
        <v>812.40711728552276</v>
      </c>
      <c r="W523" s="44">
        <f t="shared" si="141"/>
        <v>906.02987345747306</v>
      </c>
      <c r="X523" s="44">
        <f t="shared" si="142"/>
        <v>1465.9651035356144</v>
      </c>
      <c r="Y523" s="44">
        <f t="shared" si="142"/>
        <v>2119.5230897857041</v>
      </c>
      <c r="Z523" s="44">
        <f t="shared" si="143"/>
        <v>0</v>
      </c>
      <c r="AA523" s="45">
        <f t="shared" si="145"/>
        <v>0</v>
      </c>
    </row>
    <row r="524" spans="1:27" x14ac:dyDescent="0.25">
      <c r="A524" s="2"/>
      <c r="B524" s="2"/>
      <c r="F524" s="22">
        <v>521</v>
      </c>
      <c r="G524" s="44">
        <f t="shared" si="146"/>
        <v>1.1615917866120513</v>
      </c>
      <c r="H524" s="44">
        <f t="shared" si="147"/>
        <v>1.2392174036589496</v>
      </c>
      <c r="I524" s="44">
        <f t="shared" si="148"/>
        <v>2.1793666641235374</v>
      </c>
      <c r="J524" s="44">
        <f t="shared" si="149"/>
        <v>3.1971415416350233</v>
      </c>
      <c r="K524" s="44">
        <f t="shared" si="150"/>
        <v>772.94835320785864</v>
      </c>
      <c r="L524" s="44">
        <f t="shared" si="151"/>
        <v>861.96759718825831</v>
      </c>
      <c r="M524" s="44">
        <f t="shared" si="152"/>
        <v>1394.8462150229573</v>
      </c>
      <c r="N524" s="44">
        <f t="shared" si="153"/>
        <v>2016.7440768380541</v>
      </c>
      <c r="O524" s="44">
        <f>SUM(IF(Calculator!$C$4&gt;=F524,G524,0),IF(Calculator!$C$5&gt;=F524,H524,0),IF(Calculator!$C$6&gt;=F524,I524,0),IF(Calculator!$C$7&gt;=F524,J524,0))</f>
        <v>0</v>
      </c>
      <c r="P524" s="44">
        <f t="shared" si="144"/>
        <v>0</v>
      </c>
      <c r="Q524" s="44">
        <f>IF(MAX(Calculator!$C$4:$C$7)&gt;=F524, Calculator!$C$11, 0)</f>
        <v>0</v>
      </c>
      <c r="R524" s="44">
        <f t="shared" si="137"/>
        <v>1.2227281964337382</v>
      </c>
      <c r="S524" s="44">
        <f t="shared" si="138"/>
        <v>1.3044393722725787</v>
      </c>
      <c r="T524" s="44">
        <f t="shared" si="139"/>
        <v>2.2940701727616184</v>
      </c>
      <c r="U524" s="44">
        <f t="shared" si="139"/>
        <v>3.3654121490894982</v>
      </c>
      <c r="V524" s="44">
        <f t="shared" si="140"/>
        <v>813.62984548195652</v>
      </c>
      <c r="W524" s="44">
        <f t="shared" si="141"/>
        <v>907.33431282974561</v>
      </c>
      <c r="X524" s="44">
        <f t="shared" si="142"/>
        <v>1468.2591737083762</v>
      </c>
      <c r="Y524" s="44">
        <f t="shared" si="142"/>
        <v>2122.888501934794</v>
      </c>
      <c r="Z524" s="44">
        <f t="shared" si="143"/>
        <v>0</v>
      </c>
      <c r="AA524" s="45">
        <f t="shared" si="145"/>
        <v>0</v>
      </c>
    </row>
    <row r="525" spans="1:27" x14ac:dyDescent="0.25">
      <c r="B525" s="2"/>
      <c r="F525" s="22">
        <v>522</v>
      </c>
      <c r="G525" s="44">
        <f t="shared" si="146"/>
        <v>1.1611018606759043</v>
      </c>
      <c r="H525" s="44">
        <f t="shared" si="147"/>
        <v>1.2386121407605222</v>
      </c>
      <c r="I525" s="44">
        <f t="shared" si="148"/>
        <v>2.178585986814042</v>
      </c>
      <c r="J525" s="44">
        <f t="shared" si="149"/>
        <v>3.1960701129521798</v>
      </c>
      <c r="K525" s="44">
        <f t="shared" si="150"/>
        <v>774.10945506853454</v>
      </c>
      <c r="L525" s="44">
        <f t="shared" si="151"/>
        <v>863.20620932901886</v>
      </c>
      <c r="M525" s="44">
        <f t="shared" si="152"/>
        <v>1397.0248010097714</v>
      </c>
      <c r="N525" s="44">
        <f t="shared" si="153"/>
        <v>2019.9401469510062</v>
      </c>
      <c r="O525" s="44">
        <f>SUM(IF(Calculator!$C$4&gt;=F525,G525,0),IF(Calculator!$C$5&gt;=F525,H525,0),IF(Calculator!$C$6&gt;=F525,I525,0),IF(Calculator!$C$7&gt;=F525,J525,0))</f>
        <v>0</v>
      </c>
      <c r="P525" s="44">
        <f t="shared" si="144"/>
        <v>0</v>
      </c>
      <c r="Q525" s="44">
        <f>IF(MAX(Calculator!$C$4:$C$7)&gt;=F525, Calculator!$C$11, 0)</f>
        <v>0</v>
      </c>
      <c r="R525" s="44">
        <f t="shared" si="137"/>
        <v>1.2222124849220046</v>
      </c>
      <c r="S525" s="44">
        <f t="shared" si="138"/>
        <v>1.3038022534321287</v>
      </c>
      <c r="T525" s="44">
        <f t="shared" si="139"/>
        <v>2.2932484071726758</v>
      </c>
      <c r="U525" s="44">
        <f t="shared" si="139"/>
        <v>3.3642843294233473</v>
      </c>
      <c r="V525" s="44">
        <f t="shared" si="140"/>
        <v>814.85205796687853</v>
      </c>
      <c r="W525" s="44">
        <f t="shared" si="141"/>
        <v>908.63811508317781</v>
      </c>
      <c r="X525" s="44">
        <f t="shared" si="142"/>
        <v>1470.552422115549</v>
      </c>
      <c r="Y525" s="44">
        <f t="shared" si="142"/>
        <v>2126.2527862642173</v>
      </c>
      <c r="Z525" s="44">
        <f t="shared" si="143"/>
        <v>0</v>
      </c>
      <c r="AA525" s="45">
        <f t="shared" si="145"/>
        <v>0</v>
      </c>
    </row>
    <row r="526" spans="1:27" x14ac:dyDescent="0.25">
      <c r="A526" s="2"/>
      <c r="B526" s="2"/>
      <c r="F526" s="22">
        <v>523</v>
      </c>
      <c r="G526" s="44">
        <f t="shared" si="146"/>
        <v>1.1606130784414823</v>
      </c>
      <c r="H526" s="44">
        <f t="shared" si="147"/>
        <v>1.2380083310372656</v>
      </c>
      <c r="I526" s="44">
        <f t="shared" si="148"/>
        <v>2.1778070924902675</v>
      </c>
      <c r="J526" s="44">
        <f t="shared" si="149"/>
        <v>3.1950011065390527</v>
      </c>
      <c r="K526" s="44">
        <f t="shared" si="150"/>
        <v>775.27006814697597</v>
      </c>
      <c r="L526" s="44">
        <f t="shared" si="151"/>
        <v>864.4442176600561</v>
      </c>
      <c r="M526" s="44">
        <f t="shared" si="152"/>
        <v>1399.2026081022616</v>
      </c>
      <c r="N526" s="44">
        <f t="shared" si="153"/>
        <v>2023.1351480575454</v>
      </c>
      <c r="O526" s="44">
        <f>SUM(IF(Calculator!$C$4&gt;=F526,G526,0),IF(Calculator!$C$5&gt;=F526,H526,0),IF(Calculator!$C$6&gt;=F526,I526,0),IF(Calculator!$C$7&gt;=F526,J526,0))</f>
        <v>0</v>
      </c>
      <c r="P526" s="44">
        <f t="shared" si="144"/>
        <v>0</v>
      </c>
      <c r="Q526" s="44">
        <f>IF(MAX(Calculator!$C$4:$C$7)&gt;=F526, Calculator!$C$11, 0)</f>
        <v>0</v>
      </c>
      <c r="R526" s="44">
        <f t="shared" si="137"/>
        <v>1.2216979773068235</v>
      </c>
      <c r="S526" s="44">
        <f t="shared" si="138"/>
        <v>1.3031666642497532</v>
      </c>
      <c r="T526" s="44">
        <f t="shared" si="139"/>
        <v>2.2924285184108082</v>
      </c>
      <c r="U526" s="44">
        <f t="shared" si="139"/>
        <v>3.3631590595147927</v>
      </c>
      <c r="V526" s="44">
        <f t="shared" si="140"/>
        <v>816.07375594418522</v>
      </c>
      <c r="W526" s="44">
        <f t="shared" si="141"/>
        <v>909.94128174742752</v>
      </c>
      <c r="X526" s="44">
        <f t="shared" si="142"/>
        <v>1472.8448506339596</v>
      </c>
      <c r="Y526" s="44">
        <f t="shared" si="142"/>
        <v>2129.6159453237319</v>
      </c>
      <c r="Z526" s="44">
        <f t="shared" si="143"/>
        <v>0</v>
      </c>
      <c r="AA526" s="45">
        <f t="shared" si="145"/>
        <v>0</v>
      </c>
    </row>
    <row r="527" spans="1:27" x14ac:dyDescent="0.25">
      <c r="B527" s="2"/>
      <c r="F527" s="22">
        <v>524</v>
      </c>
      <c r="G527" s="44">
        <f t="shared" si="146"/>
        <v>1.1601254350597183</v>
      </c>
      <c r="H527" s="44">
        <f t="shared" si="147"/>
        <v>1.2374059682317047</v>
      </c>
      <c r="I527" s="44">
        <f t="shared" si="148"/>
        <v>2.1770299736792182</v>
      </c>
      <c r="J527" s="44">
        <f t="shared" si="149"/>
        <v>3.1939345122987182</v>
      </c>
      <c r="K527" s="44">
        <f t="shared" si="150"/>
        <v>776.43019358203571</v>
      </c>
      <c r="L527" s="44">
        <f t="shared" si="151"/>
        <v>865.68162362828775</v>
      </c>
      <c r="M527" s="44">
        <f t="shared" si="152"/>
        <v>1401.3796380759409</v>
      </c>
      <c r="N527" s="44">
        <f t="shared" si="153"/>
        <v>2026.3290825698441</v>
      </c>
      <c r="O527" s="44">
        <f>SUM(IF(Calculator!$C$4&gt;=F527,G527,0),IF(Calculator!$C$5&gt;=F527,H527,0),IF(Calculator!$C$6&gt;=F527,I527,0),IF(Calculator!$C$7&gt;=F527,J527,0))</f>
        <v>0</v>
      </c>
      <c r="P527" s="44">
        <f t="shared" si="144"/>
        <v>0</v>
      </c>
      <c r="Q527" s="44">
        <f>IF(MAX(Calculator!$C$4:$C$7)&gt;=F527, Calculator!$C$11, 0)</f>
        <v>0</v>
      </c>
      <c r="R527" s="44">
        <f t="shared" si="137"/>
        <v>1.221184668483914</v>
      </c>
      <c r="S527" s="44">
        <f t="shared" si="138"/>
        <v>1.3025325981386366</v>
      </c>
      <c r="T527" s="44">
        <f t="shared" si="139"/>
        <v>2.2916104986097037</v>
      </c>
      <c r="U527" s="44">
        <f t="shared" si="139"/>
        <v>3.3620363287354929</v>
      </c>
      <c r="V527" s="44">
        <f t="shared" si="140"/>
        <v>817.29494061266917</v>
      </c>
      <c r="W527" s="44">
        <f t="shared" si="141"/>
        <v>911.24381434556608</v>
      </c>
      <c r="X527" s="44">
        <f t="shared" si="142"/>
        <v>1475.1364611325694</v>
      </c>
      <c r="Y527" s="44">
        <f t="shared" si="142"/>
        <v>2132.9779816524674</v>
      </c>
      <c r="Z527" s="44">
        <f t="shared" si="143"/>
        <v>0</v>
      </c>
      <c r="AA527" s="45">
        <f t="shared" si="145"/>
        <v>0</v>
      </c>
    </row>
    <row r="528" spans="1:27" x14ac:dyDescent="0.25">
      <c r="A528" s="2"/>
      <c r="B528" s="2"/>
      <c r="F528" s="22">
        <v>525</v>
      </c>
      <c r="G528" s="44">
        <f t="shared" si="146"/>
        <v>1.159638925711308</v>
      </c>
      <c r="H528" s="44">
        <f t="shared" si="147"/>
        <v>1.2368050461251852</v>
      </c>
      <c r="I528" s="44">
        <f t="shared" si="148"/>
        <v>2.1762546229534117</v>
      </c>
      <c r="J528" s="44">
        <f t="shared" si="149"/>
        <v>3.1928703201955155</v>
      </c>
      <c r="K528" s="44">
        <f t="shared" si="150"/>
        <v>777.58983250774702</v>
      </c>
      <c r="L528" s="44">
        <f t="shared" si="151"/>
        <v>866.91842867441289</v>
      </c>
      <c r="M528" s="44">
        <f t="shared" si="152"/>
        <v>1403.5558926988942</v>
      </c>
      <c r="N528" s="44">
        <f t="shared" si="153"/>
        <v>2029.5219528900395</v>
      </c>
      <c r="O528" s="44">
        <f>SUM(IF(Calculator!$C$4&gt;=F528,G528,0),IF(Calculator!$C$5&gt;=F528,H528,0),IF(Calculator!$C$6&gt;=F528,I528,0),IF(Calculator!$C$7&gt;=F528,J528,0))</f>
        <v>0</v>
      </c>
      <c r="P528" s="44">
        <f t="shared" si="144"/>
        <v>0</v>
      </c>
      <c r="Q528" s="44">
        <f>IF(MAX(Calculator!$C$4:$C$7)&gt;=F528, Calculator!$C$11, 0)</f>
        <v>0</v>
      </c>
      <c r="R528" s="44">
        <f t="shared" si="137"/>
        <v>1.2206725533803242</v>
      </c>
      <c r="S528" s="44">
        <f t="shared" si="138"/>
        <v>1.3019000485528265</v>
      </c>
      <c r="T528" s="44">
        <f t="shared" si="139"/>
        <v>2.2907943399509598</v>
      </c>
      <c r="U528" s="44">
        <f t="shared" si="139"/>
        <v>3.3609161265215954</v>
      </c>
      <c r="V528" s="44">
        <f t="shared" si="140"/>
        <v>818.51561316604955</v>
      </c>
      <c r="W528" s="44">
        <f t="shared" si="141"/>
        <v>912.54571439411893</v>
      </c>
      <c r="X528" s="44">
        <f t="shared" si="142"/>
        <v>1477.4272554725203</v>
      </c>
      <c r="Y528" s="44">
        <f t="shared" si="142"/>
        <v>2136.3388977789891</v>
      </c>
      <c r="Z528" s="44">
        <f t="shared" si="143"/>
        <v>0</v>
      </c>
      <c r="AA528" s="45">
        <f t="shared" si="145"/>
        <v>0</v>
      </c>
    </row>
    <row r="529" spans="1:27" x14ac:dyDescent="0.25">
      <c r="B529" s="2"/>
      <c r="F529" s="22">
        <v>526</v>
      </c>
      <c r="G529" s="44">
        <f t="shared" si="146"/>
        <v>1.1591535456064732</v>
      </c>
      <c r="H529" s="44">
        <f t="shared" si="147"/>
        <v>1.2362055585375602</v>
      </c>
      <c r="I529" s="44">
        <f t="shared" si="148"/>
        <v>2.1754810329305183</v>
      </c>
      <c r="J529" s="44">
        <f t="shared" si="149"/>
        <v>3.1918085202545634</v>
      </c>
      <c r="K529" s="44">
        <f t="shared" si="150"/>
        <v>778.74898605335352</v>
      </c>
      <c r="L529" s="44">
        <f t="shared" si="151"/>
        <v>868.15463423295046</v>
      </c>
      <c r="M529" s="44">
        <f t="shared" si="152"/>
        <v>1405.7313737318248</v>
      </c>
      <c r="N529" s="44">
        <f t="shared" si="153"/>
        <v>2032.7137614102942</v>
      </c>
      <c r="O529" s="44">
        <f>SUM(IF(Calculator!$C$4&gt;=F529,G529,0),IF(Calculator!$C$5&gt;=F529,H529,0),IF(Calculator!$C$6&gt;=F529,I529,0),IF(Calculator!$C$7&gt;=F529,J529,0))</f>
        <v>0</v>
      </c>
      <c r="P529" s="44">
        <f t="shared" si="144"/>
        <v>0</v>
      </c>
      <c r="Q529" s="44">
        <f>IF(MAX(Calculator!$C$4:$C$7)&gt;=F529, Calculator!$C$11, 0)</f>
        <v>0</v>
      </c>
      <c r="R529" s="44">
        <f t="shared" si="137"/>
        <v>1.2201616269541824</v>
      </c>
      <c r="S529" s="44">
        <f t="shared" si="138"/>
        <v>1.3012690089869055</v>
      </c>
      <c r="T529" s="44">
        <f t="shared" si="139"/>
        <v>2.2899800346637038</v>
      </c>
      <c r="U529" s="44">
        <f t="shared" si="139"/>
        <v>3.3597984423732248</v>
      </c>
      <c r="V529" s="44">
        <f t="shared" si="140"/>
        <v>819.73577479300377</v>
      </c>
      <c r="W529" s="44">
        <f t="shared" si="141"/>
        <v>913.84698340310581</v>
      </c>
      <c r="X529" s="44">
        <f t="shared" si="142"/>
        <v>1479.7172355071841</v>
      </c>
      <c r="Y529" s="44">
        <f t="shared" si="142"/>
        <v>2139.6986962213623</v>
      </c>
      <c r="Z529" s="44">
        <f t="shared" si="143"/>
        <v>0</v>
      </c>
      <c r="AA529" s="45">
        <f t="shared" si="145"/>
        <v>0</v>
      </c>
    </row>
    <row r="530" spans="1:27" x14ac:dyDescent="0.25">
      <c r="A530" s="2"/>
      <c r="B530" s="2"/>
      <c r="F530" s="22">
        <v>527</v>
      </c>
      <c r="G530" s="44">
        <f t="shared" si="146"/>
        <v>1.1586692899847213</v>
      </c>
      <c r="H530" s="44">
        <f t="shared" si="147"/>
        <v>1.2356074993268784</v>
      </c>
      <c r="I530" s="44">
        <f t="shared" si="148"/>
        <v>2.1747091962729996</v>
      </c>
      <c r="J530" s="44">
        <f t="shared" si="149"/>
        <v>3.190749102561278</v>
      </c>
      <c r="K530" s="44">
        <f t="shared" si="150"/>
        <v>779.90765534333821</v>
      </c>
      <c r="L530" s="44">
        <f t="shared" si="151"/>
        <v>869.39024173227733</v>
      </c>
      <c r="M530" s="44">
        <f t="shared" si="152"/>
        <v>1407.9060829280977</v>
      </c>
      <c r="N530" s="44">
        <f t="shared" si="153"/>
        <v>2035.9045105128555</v>
      </c>
      <c r="O530" s="44">
        <f>SUM(IF(Calculator!$C$4&gt;=F530,G530,0),IF(Calculator!$C$5&gt;=F530,H530,0),IF(Calculator!$C$6&gt;=F530,I530,0),IF(Calculator!$C$7&gt;=F530,J530,0))</f>
        <v>0</v>
      </c>
      <c r="P530" s="44">
        <f t="shared" si="144"/>
        <v>0</v>
      </c>
      <c r="Q530" s="44">
        <f>IF(MAX(Calculator!$C$4:$C$7)&gt;=F530, Calculator!$C$11, 0)</f>
        <v>0</v>
      </c>
      <c r="R530" s="44">
        <f t="shared" si="137"/>
        <v>1.2196518841944435</v>
      </c>
      <c r="S530" s="44">
        <f t="shared" si="138"/>
        <v>1.3006394729756616</v>
      </c>
      <c r="T530" s="44">
        <f t="shared" si="139"/>
        <v>2.2891675750242104</v>
      </c>
      <c r="U530" s="44">
        <f t="shared" si="139"/>
        <v>3.3586832658539771</v>
      </c>
      <c r="V530" s="44">
        <f t="shared" si="140"/>
        <v>820.95542667719815</v>
      </c>
      <c r="W530" s="44">
        <f t="shared" si="141"/>
        <v>915.14762287608141</v>
      </c>
      <c r="X530" s="44">
        <f t="shared" si="142"/>
        <v>1482.0064030822082</v>
      </c>
      <c r="Y530" s="44">
        <f t="shared" si="142"/>
        <v>2143.0573794872166</v>
      </c>
      <c r="Z530" s="44">
        <f t="shared" si="143"/>
        <v>0</v>
      </c>
      <c r="AA530" s="45">
        <f t="shared" si="145"/>
        <v>0</v>
      </c>
    </row>
    <row r="531" spans="1:27" x14ac:dyDescent="0.25">
      <c r="B531" s="2"/>
      <c r="F531" s="22">
        <v>528</v>
      </c>
      <c r="G531" s="44">
        <f t="shared" si="146"/>
        <v>1.1581861541146141</v>
      </c>
      <c r="H531" s="44">
        <f t="shared" si="147"/>
        <v>1.2350108623890763</v>
      </c>
      <c r="I531" s="44">
        <f t="shared" si="148"/>
        <v>2.1739391056877517</v>
      </c>
      <c r="J531" s="44">
        <f t="shared" si="149"/>
        <v>3.1896920572608893</v>
      </c>
      <c r="K531" s="44">
        <f t="shared" si="150"/>
        <v>781.06584149745277</v>
      </c>
      <c r="L531" s="44">
        <f t="shared" si="151"/>
        <v>870.62525259466645</v>
      </c>
      <c r="M531" s="44">
        <f t="shared" si="152"/>
        <v>1410.0800220337856</v>
      </c>
      <c r="N531" s="44">
        <f t="shared" si="153"/>
        <v>2039.0942025701163</v>
      </c>
      <c r="O531" s="44">
        <f>SUM(IF(Calculator!$C$4&gt;=F531,G531,0),IF(Calculator!$C$5&gt;=F531,H531,0),IF(Calculator!$C$6&gt;=F531,I531,0),IF(Calculator!$C$7&gt;=F531,J531,0))</f>
        <v>0</v>
      </c>
      <c r="P531" s="44">
        <f t="shared" si="144"/>
        <v>0</v>
      </c>
      <c r="Q531" s="44">
        <f>IF(MAX(Calculator!$C$4:$C$7)&gt;=F531, Calculator!$C$11, 0)</f>
        <v>0</v>
      </c>
      <c r="R531" s="44">
        <f t="shared" si="137"/>
        <v>1.2191433201206465</v>
      </c>
      <c r="S531" s="44">
        <f t="shared" si="138"/>
        <v>1.3000114340937645</v>
      </c>
      <c r="T531" s="44">
        <f t="shared" si="139"/>
        <v>2.2883569533555281</v>
      </c>
      <c r="U531" s="44">
        <f t="shared" si="139"/>
        <v>3.35757058659041</v>
      </c>
      <c r="V531" s="44">
        <f t="shared" si="140"/>
        <v>822.17456999731871</v>
      </c>
      <c r="W531" s="44">
        <f t="shared" si="141"/>
        <v>916.4476343101752</v>
      </c>
      <c r="X531" s="44">
        <f t="shared" si="142"/>
        <v>1484.2947600355637</v>
      </c>
      <c r="Y531" s="44">
        <f t="shared" si="142"/>
        <v>2146.4149500738067</v>
      </c>
      <c r="Z531" s="44">
        <f t="shared" si="143"/>
        <v>0</v>
      </c>
      <c r="AA531" s="45">
        <f t="shared" si="145"/>
        <v>0</v>
      </c>
    </row>
    <row r="532" spans="1:27" x14ac:dyDescent="0.25">
      <c r="A532" s="2"/>
      <c r="B532" s="2"/>
      <c r="F532" s="22">
        <v>529</v>
      </c>
      <c r="G532" s="44">
        <f t="shared" si="146"/>
        <v>1.1577041332935343</v>
      </c>
      <c r="H532" s="44">
        <f t="shared" si="147"/>
        <v>1.2344156416576744</v>
      </c>
      <c r="I532" s="44">
        <f t="shared" si="148"/>
        <v>2.1731707539257537</v>
      </c>
      <c r="J532" s="44">
        <f t="shared" si="149"/>
        <v>3.188637374557973</v>
      </c>
      <c r="K532" s="44">
        <f t="shared" si="150"/>
        <v>782.22354563074634</v>
      </c>
      <c r="L532" s="44">
        <f t="shared" si="151"/>
        <v>871.85966823632407</v>
      </c>
      <c r="M532" s="44">
        <f t="shared" si="152"/>
        <v>1412.2531927877112</v>
      </c>
      <c r="N532" s="44">
        <f t="shared" si="153"/>
        <v>2042.2828399446744</v>
      </c>
      <c r="O532" s="44">
        <f>SUM(IF(Calculator!$C$4&gt;=F532,G532,0),IF(Calculator!$C$5&gt;=F532,H532,0),IF(Calculator!$C$6&gt;=F532,I532,0),IF(Calculator!$C$7&gt;=F532,J532,0))</f>
        <v>0</v>
      </c>
      <c r="P532" s="44">
        <f t="shared" si="144"/>
        <v>0</v>
      </c>
      <c r="Q532" s="44">
        <f>IF(MAX(Calculator!$C$4:$C$7)&gt;=F532, Calculator!$C$11, 0)</f>
        <v>0</v>
      </c>
      <c r="R532" s="44">
        <f t="shared" si="137"/>
        <v>1.2186359297826677</v>
      </c>
      <c r="S532" s="44">
        <f t="shared" si="138"/>
        <v>1.2993848859554467</v>
      </c>
      <c r="T532" s="44">
        <f t="shared" si="139"/>
        <v>2.2875481620271092</v>
      </c>
      <c r="U532" s="44">
        <f t="shared" si="139"/>
        <v>3.3564603942715507</v>
      </c>
      <c r="V532" s="44">
        <f t="shared" si="140"/>
        <v>823.39320592710146</v>
      </c>
      <c r="W532" s="44">
        <f t="shared" si="141"/>
        <v>917.74701919613062</v>
      </c>
      <c r="X532" s="44">
        <f t="shared" si="142"/>
        <v>1486.5823081975909</v>
      </c>
      <c r="Y532" s="44">
        <f t="shared" si="142"/>
        <v>2149.7714104680786</v>
      </c>
      <c r="Z532" s="44">
        <f t="shared" si="143"/>
        <v>0</v>
      </c>
      <c r="AA532" s="45">
        <f t="shared" si="145"/>
        <v>0</v>
      </c>
    </row>
    <row r="533" spans="1:27" x14ac:dyDescent="0.25">
      <c r="B533" s="2"/>
      <c r="F533" s="22">
        <v>530</v>
      </c>
      <c r="G533" s="44">
        <f t="shared" si="146"/>
        <v>1.1572232228474555</v>
      </c>
      <c r="H533" s="44">
        <f t="shared" si="147"/>
        <v>1.2338218311034728</v>
      </c>
      <c r="I533" s="44">
        <f t="shared" si="148"/>
        <v>2.1724041337817166</v>
      </c>
      <c r="J533" s="44">
        <f t="shared" si="149"/>
        <v>3.1875850447159779</v>
      </c>
      <c r="K533" s="44">
        <f t="shared" si="150"/>
        <v>783.38076885359385</v>
      </c>
      <c r="L533" s="44">
        <f t="shared" si="151"/>
        <v>873.09349006742752</v>
      </c>
      <c r="M533" s="44">
        <f t="shared" si="152"/>
        <v>1414.425596921493</v>
      </c>
      <c r="N533" s="44">
        <f t="shared" si="153"/>
        <v>2045.4704249893903</v>
      </c>
      <c r="O533" s="44">
        <f>SUM(IF(Calculator!$C$4&gt;=F533,G533,0),IF(Calculator!$C$5&gt;=F533,H533,0),IF(Calculator!$C$6&gt;=F533,I533,0),IF(Calculator!$C$7&gt;=F533,J533,0))</f>
        <v>0</v>
      </c>
      <c r="P533" s="44">
        <f t="shared" si="144"/>
        <v>0</v>
      </c>
      <c r="Q533" s="44">
        <f>IF(MAX(Calculator!$C$4:$C$7)&gt;=F533, Calculator!$C$11, 0)</f>
        <v>0</v>
      </c>
      <c r="R533" s="44">
        <f t="shared" si="137"/>
        <v>1.2181297082604796</v>
      </c>
      <c r="S533" s="44">
        <f t="shared" si="138"/>
        <v>1.2987598222141818</v>
      </c>
      <c r="T533" s="44">
        <f t="shared" si="139"/>
        <v>2.2867411934544388</v>
      </c>
      <c r="U533" s="44">
        <f t="shared" si="139"/>
        <v>3.3553526786483978</v>
      </c>
      <c r="V533" s="44">
        <f t="shared" si="140"/>
        <v>824.61133563536202</v>
      </c>
      <c r="W533" s="44">
        <f t="shared" si="141"/>
        <v>919.04577901834477</v>
      </c>
      <c r="X533" s="44">
        <f t="shared" si="142"/>
        <v>1488.8690493910453</v>
      </c>
      <c r="Y533" s="44">
        <f t="shared" si="142"/>
        <v>2153.1267631467267</v>
      </c>
      <c r="Z533" s="44">
        <f t="shared" si="143"/>
        <v>0</v>
      </c>
      <c r="AA533" s="45">
        <f t="shared" si="145"/>
        <v>0</v>
      </c>
    </row>
    <row r="534" spans="1:27" x14ac:dyDescent="0.25">
      <c r="A534" s="2"/>
      <c r="B534" s="2"/>
      <c r="F534" s="22">
        <v>531</v>
      </c>
      <c r="G534" s="44">
        <f t="shared" si="146"/>
        <v>1.1567434181307175</v>
      </c>
      <c r="H534" s="44">
        <f t="shared" si="147"/>
        <v>1.2332294247342541</v>
      </c>
      <c r="I534" s="44">
        <f t="shared" si="148"/>
        <v>2.1716392380937419</v>
      </c>
      <c r="J534" s="44">
        <f t="shared" si="149"/>
        <v>3.1865350580567666</v>
      </c>
      <c r="K534" s="44">
        <f t="shared" si="150"/>
        <v>784.53751227172461</v>
      </c>
      <c r="L534" s="44">
        <f t="shared" si="151"/>
        <v>874.32671949216183</v>
      </c>
      <c r="M534" s="44">
        <f t="shared" si="152"/>
        <v>1416.5972361595868</v>
      </c>
      <c r="N534" s="44">
        <f t="shared" si="153"/>
        <v>2048.6569600474472</v>
      </c>
      <c r="O534" s="44">
        <f>SUM(IF(Calculator!$C$4&gt;=F534,G534,0),IF(Calculator!$C$5&gt;=F534,H534,0),IF(Calculator!$C$6&gt;=F534,I534,0),IF(Calculator!$C$7&gt;=F534,J534,0))</f>
        <v>0</v>
      </c>
      <c r="P534" s="44">
        <f t="shared" si="144"/>
        <v>0</v>
      </c>
      <c r="Q534" s="44">
        <f>IF(MAX(Calculator!$C$4:$C$7)&gt;=F534, Calculator!$C$11, 0)</f>
        <v>0</v>
      </c>
      <c r="R534" s="44">
        <f t="shared" si="137"/>
        <v>1.2176246506639132</v>
      </c>
      <c r="S534" s="44">
        <f t="shared" si="138"/>
        <v>1.2981362365623728</v>
      </c>
      <c r="T534" s="44">
        <f t="shared" si="139"/>
        <v>2.2859360400986759</v>
      </c>
      <c r="U534" s="44">
        <f t="shared" si="139"/>
        <v>3.3542474295334386</v>
      </c>
      <c r="V534" s="44">
        <f t="shared" si="140"/>
        <v>825.8289602860259</v>
      </c>
      <c r="W534" s="44">
        <f t="shared" si="141"/>
        <v>920.34391525490719</v>
      </c>
      <c r="X534" s="44">
        <f t="shared" si="142"/>
        <v>1491.154985431144</v>
      </c>
      <c r="Y534" s="44">
        <f t="shared" si="142"/>
        <v>2156.4810105762604</v>
      </c>
      <c r="Z534" s="44">
        <f t="shared" si="143"/>
        <v>0</v>
      </c>
      <c r="AA534" s="45">
        <f t="shared" si="145"/>
        <v>0</v>
      </c>
    </row>
    <row r="535" spans="1:27" x14ac:dyDescent="0.25">
      <c r="B535" s="2"/>
      <c r="F535" s="22">
        <v>532</v>
      </c>
      <c r="G535" s="44">
        <f t="shared" si="146"/>
        <v>1.1562647145257974</v>
      </c>
      <c r="H535" s="44">
        <f t="shared" si="147"/>
        <v>1.2326384165944875</v>
      </c>
      <c r="I535" s="44">
        <f t="shared" si="148"/>
        <v>2.1708760597429739</v>
      </c>
      <c r="J535" s="44">
        <f t="shared" si="149"/>
        <v>3.1854874049601505</v>
      </c>
      <c r="K535" s="44">
        <f t="shared" si="150"/>
        <v>785.69377698625044</v>
      </c>
      <c r="L535" s="44">
        <f t="shared" si="151"/>
        <v>875.55935790875628</v>
      </c>
      <c r="M535" s="44">
        <f t="shared" si="152"/>
        <v>1418.7681122193299</v>
      </c>
      <c r="N535" s="44">
        <f t="shared" si="153"/>
        <v>2051.8424474524072</v>
      </c>
      <c r="O535" s="44">
        <f>SUM(IF(Calculator!$C$4&gt;=F535,G535,0),IF(Calculator!$C$5&gt;=F535,H535,0),IF(Calculator!$C$6&gt;=F535,I535,0),IF(Calculator!$C$7&gt;=F535,J535,0))</f>
        <v>0</v>
      </c>
      <c r="P535" s="44">
        <f t="shared" si="144"/>
        <v>0</v>
      </c>
      <c r="Q535" s="44">
        <f>IF(MAX(Calculator!$C$4:$C$7)&gt;=F535, Calculator!$C$11, 0)</f>
        <v>0</v>
      </c>
      <c r="R535" s="44">
        <f t="shared" si="137"/>
        <v>1.2171207521324183</v>
      </c>
      <c r="S535" s="44">
        <f t="shared" si="138"/>
        <v>1.2975141227310396</v>
      </c>
      <c r="T535" s="44">
        <f t="shared" si="139"/>
        <v>2.2851326944662884</v>
      </c>
      <c r="U535" s="44">
        <f t="shared" si="139"/>
        <v>3.3531446368001587</v>
      </c>
      <c r="V535" s="44">
        <f t="shared" si="140"/>
        <v>827.04608103815838</v>
      </c>
      <c r="W535" s="44">
        <f t="shared" si="141"/>
        <v>921.64142937763825</v>
      </c>
      <c r="X535" s="44">
        <f t="shared" si="142"/>
        <v>1493.4401181256105</v>
      </c>
      <c r="Y535" s="44">
        <f t="shared" si="142"/>
        <v>2159.8341552130605</v>
      </c>
      <c r="Z535" s="44">
        <f t="shared" si="143"/>
        <v>0</v>
      </c>
      <c r="AA535" s="45">
        <f t="shared" si="145"/>
        <v>0</v>
      </c>
    </row>
    <row r="536" spans="1:27" x14ac:dyDescent="0.25">
      <c r="A536" s="2"/>
      <c r="B536" s="2"/>
      <c r="F536" s="22">
        <v>533</v>
      </c>
      <c r="G536" s="44">
        <f t="shared" si="146"/>
        <v>1.1557871074430894</v>
      </c>
      <c r="H536" s="44">
        <f t="shared" si="147"/>
        <v>1.2320488007650345</v>
      </c>
      <c r="I536" s="44">
        <f t="shared" si="148"/>
        <v>2.1701145916532636</v>
      </c>
      <c r="J536" s="44">
        <f t="shared" si="149"/>
        <v>3.184442075863438</v>
      </c>
      <c r="K536" s="44">
        <f t="shared" si="150"/>
        <v>786.84956409369352</v>
      </c>
      <c r="L536" s="44">
        <f t="shared" si="151"/>
        <v>876.79140670952131</v>
      </c>
      <c r="M536" s="44">
        <f t="shared" si="152"/>
        <v>1420.9382268109832</v>
      </c>
      <c r="N536" s="44">
        <f t="shared" si="153"/>
        <v>2055.0268895282707</v>
      </c>
      <c r="O536" s="44">
        <f>SUM(IF(Calculator!$C$4&gt;=F536,G536,0),IF(Calculator!$C$5&gt;=F536,H536,0),IF(Calculator!$C$6&gt;=F536,I536,0),IF(Calculator!$C$7&gt;=F536,J536,0))</f>
        <v>0</v>
      </c>
      <c r="P536" s="44">
        <f t="shared" si="144"/>
        <v>0</v>
      </c>
      <c r="Q536" s="44">
        <f>IF(MAX(Calculator!$C$4:$C$7)&gt;=F536, Calculator!$C$11, 0)</f>
        <v>0</v>
      </c>
      <c r="R536" s="44">
        <f t="shared" si="137"/>
        <v>1.216618007834831</v>
      </c>
      <c r="S536" s="44">
        <f t="shared" si="138"/>
        <v>1.2968934744895102</v>
      </c>
      <c r="T536" s="44">
        <f t="shared" si="139"/>
        <v>2.2843311491086986</v>
      </c>
      <c r="U536" s="44">
        <f t="shared" si="139"/>
        <v>3.3520442903825662</v>
      </c>
      <c r="V536" s="44">
        <f t="shared" si="140"/>
        <v>828.26269904599326</v>
      </c>
      <c r="W536" s="44">
        <f t="shared" si="141"/>
        <v>922.93832285212773</v>
      </c>
      <c r="X536" s="44">
        <f t="shared" si="142"/>
        <v>1495.7244492747193</v>
      </c>
      <c r="Y536" s="44">
        <f t="shared" si="142"/>
        <v>2163.1861995034428</v>
      </c>
      <c r="Z536" s="44">
        <f t="shared" si="143"/>
        <v>0</v>
      </c>
      <c r="AA536" s="45">
        <f t="shared" si="145"/>
        <v>0</v>
      </c>
    </row>
    <row r="537" spans="1:27" x14ac:dyDescent="0.25">
      <c r="B537" s="2"/>
      <c r="F537" s="22">
        <v>534</v>
      </c>
      <c r="G537" s="44">
        <f t="shared" si="146"/>
        <v>1.1553105923206832</v>
      </c>
      <c r="H537" s="44">
        <f t="shared" si="147"/>
        <v>1.2314605713628601</v>
      </c>
      <c r="I537" s="44">
        <f t="shared" si="148"/>
        <v>2.1693548267908325</v>
      </c>
      <c r="J537" s="44">
        <f t="shared" si="149"/>
        <v>3.1833990612609817</v>
      </c>
      <c r="K537" s="44">
        <f t="shared" si="150"/>
        <v>788.0048746860142</v>
      </c>
      <c r="L537" s="44">
        <f t="shared" si="151"/>
        <v>878.02286728088416</v>
      </c>
      <c r="M537" s="44">
        <f t="shared" si="152"/>
        <v>1423.107581637774</v>
      </c>
      <c r="N537" s="44">
        <f t="shared" si="153"/>
        <v>2058.2102885895315</v>
      </c>
      <c r="O537" s="44">
        <f>SUM(IF(Calculator!$C$4&gt;=F537,G537,0),IF(Calculator!$C$5&gt;=F537,H537,0),IF(Calculator!$C$6&gt;=F537,I537,0),IF(Calculator!$C$7&gt;=F537,J537,0))</f>
        <v>0</v>
      </c>
      <c r="P537" s="44">
        <f t="shared" si="144"/>
        <v>0</v>
      </c>
      <c r="Q537" s="44">
        <f>IF(MAX(Calculator!$C$4:$C$7)&gt;=F537, Calculator!$C$11, 0)</f>
        <v>0</v>
      </c>
      <c r="R537" s="44">
        <f t="shared" si="137"/>
        <v>1.2161164129691402</v>
      </c>
      <c r="S537" s="44">
        <f t="shared" si="138"/>
        <v>1.2962742856451159</v>
      </c>
      <c r="T537" s="44">
        <f t="shared" si="139"/>
        <v>2.2835313966219291</v>
      </c>
      <c r="U537" s="44">
        <f t="shared" si="139"/>
        <v>3.3509463802747179</v>
      </c>
      <c r="V537" s="44">
        <f t="shared" si="140"/>
        <v>829.47881545896234</v>
      </c>
      <c r="W537" s="44">
        <f t="shared" si="141"/>
        <v>924.23459713777288</v>
      </c>
      <c r="X537" s="44">
        <f t="shared" si="142"/>
        <v>1498.0079806713411</v>
      </c>
      <c r="Y537" s="44">
        <f t="shared" si="142"/>
        <v>2166.5371458837176</v>
      </c>
      <c r="Z537" s="44">
        <f t="shared" si="143"/>
        <v>0</v>
      </c>
      <c r="AA537" s="45">
        <f t="shared" si="145"/>
        <v>0</v>
      </c>
    </row>
    <row r="538" spans="1:27" x14ac:dyDescent="0.25">
      <c r="A538" s="2"/>
      <c r="B538" s="2"/>
      <c r="F538" s="22">
        <v>535</v>
      </c>
      <c r="G538" s="44">
        <f t="shared" si="146"/>
        <v>1.1548351646241448</v>
      </c>
      <c r="H538" s="44">
        <f t="shared" si="147"/>
        <v>1.2308737225407451</v>
      </c>
      <c r="I538" s="44">
        <f t="shared" si="148"/>
        <v>2.1685967581639392</v>
      </c>
      <c r="J538" s="44">
        <f t="shared" si="149"/>
        <v>3.1823583517037335</v>
      </c>
      <c r="K538" s="44">
        <f t="shared" si="150"/>
        <v>789.15970985063836</v>
      </c>
      <c r="L538" s="44">
        <f t="shared" si="151"/>
        <v>879.25374100342492</v>
      </c>
      <c r="M538" s="44">
        <f t="shared" si="152"/>
        <v>1425.2761783959379</v>
      </c>
      <c r="N538" s="44">
        <f t="shared" si="153"/>
        <v>2061.3926469412354</v>
      </c>
      <c r="O538" s="44">
        <f>SUM(IF(Calculator!$C$4&gt;=F538,G538,0),IF(Calculator!$C$5&gt;=F538,H538,0),IF(Calculator!$C$6&gt;=F538,I538,0),IF(Calculator!$C$7&gt;=F538,J538,0))</f>
        <v>0</v>
      </c>
      <c r="P538" s="44">
        <f t="shared" si="144"/>
        <v>0</v>
      </c>
      <c r="Q538" s="44">
        <f>IF(MAX(Calculator!$C$4:$C$7)&gt;=F538, Calculator!$C$11, 0)</f>
        <v>0</v>
      </c>
      <c r="R538" s="44">
        <f t="shared" si="137"/>
        <v>1.2156159627622578</v>
      </c>
      <c r="S538" s="44">
        <f t="shared" si="138"/>
        <v>1.2956565500428896</v>
      </c>
      <c r="T538" s="44">
        <f t="shared" si="139"/>
        <v>2.2827334296462518</v>
      </c>
      <c r="U538" s="44">
        <f t="shared" si="139"/>
        <v>3.349850896530246</v>
      </c>
      <c r="V538" s="44">
        <f t="shared" si="140"/>
        <v>830.69443142172463</v>
      </c>
      <c r="W538" s="44">
        <f t="shared" si="141"/>
        <v>925.53025368781573</v>
      </c>
      <c r="X538" s="44">
        <f t="shared" si="142"/>
        <v>1500.2907141009873</v>
      </c>
      <c r="Y538" s="44">
        <f t="shared" si="142"/>
        <v>2169.886996780248</v>
      </c>
      <c r="Z538" s="44">
        <f t="shared" si="143"/>
        <v>0</v>
      </c>
      <c r="AA538" s="45">
        <f t="shared" si="145"/>
        <v>0</v>
      </c>
    </row>
    <row r="539" spans="1:27" x14ac:dyDescent="0.25">
      <c r="B539" s="2"/>
      <c r="F539" s="22">
        <v>536</v>
      </c>
      <c r="G539" s="44">
        <f t="shared" si="146"/>
        <v>1.1543608198463007</v>
      </c>
      <c r="H539" s="44">
        <f t="shared" si="147"/>
        <v>1.2302882484869999</v>
      </c>
      <c r="I539" s="44">
        <f t="shared" si="148"/>
        <v>2.1678403788225511</v>
      </c>
      <c r="J539" s="44">
        <f t="shared" si="149"/>
        <v>3.1813199377988015</v>
      </c>
      <c r="K539" s="44">
        <f t="shared" si="150"/>
        <v>790.31407067048463</v>
      </c>
      <c r="L539" s="44">
        <f t="shared" si="151"/>
        <v>880.48402925191192</v>
      </c>
      <c r="M539" s="44">
        <f t="shared" si="152"/>
        <v>1427.4440187747605</v>
      </c>
      <c r="N539" s="44">
        <f t="shared" si="153"/>
        <v>2064.5739668790343</v>
      </c>
      <c r="O539" s="44">
        <f>SUM(IF(Calculator!$C$4&gt;=F539,G539,0),IF(Calculator!$C$5&gt;=F539,H539,0),IF(Calculator!$C$6&gt;=F539,I539,0),IF(Calculator!$C$7&gt;=F539,J539,0))</f>
        <v>0</v>
      </c>
      <c r="P539" s="44">
        <f t="shared" si="144"/>
        <v>0</v>
      </c>
      <c r="Q539" s="44">
        <f>IF(MAX(Calculator!$C$4:$C$7)&gt;=F539, Calculator!$C$11, 0)</f>
        <v>0</v>
      </c>
      <c r="R539" s="44">
        <f t="shared" si="137"/>
        <v>1.2151166524697903</v>
      </c>
      <c r="S539" s="44">
        <f t="shared" si="138"/>
        <v>1.2950402615652632</v>
      </c>
      <c r="T539" s="44">
        <f t="shared" si="139"/>
        <v>2.2819372408658434</v>
      </c>
      <c r="U539" s="44">
        <f t="shared" si="139"/>
        <v>3.3487578292618965</v>
      </c>
      <c r="V539" s="44">
        <f t="shared" si="140"/>
        <v>831.90954807419439</v>
      </c>
      <c r="W539" s="44">
        <f t="shared" si="141"/>
        <v>926.82529394938103</v>
      </c>
      <c r="X539" s="44">
        <f t="shared" si="142"/>
        <v>1502.5726513418533</v>
      </c>
      <c r="Y539" s="44">
        <f t="shared" si="142"/>
        <v>2173.23575460951</v>
      </c>
      <c r="Z539" s="44">
        <f t="shared" si="143"/>
        <v>0</v>
      </c>
      <c r="AA539" s="45">
        <f t="shared" si="145"/>
        <v>0</v>
      </c>
    </row>
    <row r="540" spans="1:27" x14ac:dyDescent="0.25">
      <c r="A540" s="2"/>
      <c r="B540" s="2"/>
      <c r="F540" s="22">
        <v>537</v>
      </c>
      <c r="G540" s="44">
        <f t="shared" si="146"/>
        <v>1.1538875535070234</v>
      </c>
      <c r="H540" s="44">
        <f t="shared" si="147"/>
        <v>1.2297041434251854</v>
      </c>
      <c r="I540" s="44">
        <f t="shared" si="148"/>
        <v>2.1670856818580191</v>
      </c>
      <c r="J540" s="44">
        <f t="shared" si="149"/>
        <v>3.1802838102090147</v>
      </c>
      <c r="K540" s="44">
        <f t="shared" si="150"/>
        <v>791.46795822399167</v>
      </c>
      <c r="L540" s="44">
        <f t="shared" si="151"/>
        <v>881.71373339533716</v>
      </c>
      <c r="M540" s="44">
        <f t="shared" si="152"/>
        <v>1429.6111044566185</v>
      </c>
      <c r="N540" s="44">
        <f t="shared" si="153"/>
        <v>2067.7542506892432</v>
      </c>
      <c r="O540" s="44">
        <f>SUM(IF(Calculator!$C$4&gt;=F540,G540,0),IF(Calculator!$C$5&gt;=F540,H540,0),IF(Calculator!$C$6&gt;=F540,I540,0),IF(Calculator!$C$7&gt;=F540,J540,0))</f>
        <v>0</v>
      </c>
      <c r="P540" s="44">
        <f t="shared" si="144"/>
        <v>0</v>
      </c>
      <c r="Q540" s="44">
        <f>IF(MAX(Calculator!$C$4:$C$7)&gt;=F540, Calculator!$C$11, 0)</f>
        <v>0</v>
      </c>
      <c r="R540" s="44">
        <f t="shared" si="137"/>
        <v>1.2146184773758142</v>
      </c>
      <c r="S540" s="44">
        <f t="shared" si="138"/>
        <v>1.2944254141317741</v>
      </c>
      <c r="T540" s="44">
        <f t="shared" si="139"/>
        <v>2.2811428230084414</v>
      </c>
      <c r="U540" s="44">
        <f t="shared" si="139"/>
        <v>3.3476671686410682</v>
      </c>
      <c r="V540" s="44">
        <f t="shared" si="140"/>
        <v>833.12416655157017</v>
      </c>
      <c r="W540" s="44">
        <f t="shared" si="141"/>
        <v>928.11971936351279</v>
      </c>
      <c r="X540" s="44">
        <f t="shared" si="142"/>
        <v>1504.8537941648617</v>
      </c>
      <c r="Y540" s="44">
        <f t="shared" si="142"/>
        <v>2176.5834217781508</v>
      </c>
      <c r="Z540" s="44">
        <f t="shared" si="143"/>
        <v>0</v>
      </c>
      <c r="AA540" s="45">
        <f t="shared" si="145"/>
        <v>0</v>
      </c>
    </row>
    <row r="541" spans="1:27" x14ac:dyDescent="0.25">
      <c r="B541" s="2"/>
      <c r="F541" s="22">
        <v>538</v>
      </c>
      <c r="G541" s="44">
        <f t="shared" si="146"/>
        <v>1.1534153611530187</v>
      </c>
      <c r="H541" s="44">
        <f t="shared" si="147"/>
        <v>1.2291214016138334</v>
      </c>
      <c r="I541" s="44">
        <f t="shared" si="148"/>
        <v>2.1663326604027509</v>
      </c>
      <c r="J541" s="44">
        <f t="shared" si="149"/>
        <v>3.1792499596524832</v>
      </c>
      <c r="K541" s="44">
        <f t="shared" si="150"/>
        <v>792.62137358514474</v>
      </c>
      <c r="L541" s="44">
        <f t="shared" si="151"/>
        <v>882.942854796951</v>
      </c>
      <c r="M541" s="44">
        <f t="shared" si="152"/>
        <v>1431.7774371170212</v>
      </c>
      <c r="N541" s="44">
        <f t="shared" si="153"/>
        <v>2070.9335006488959</v>
      </c>
      <c r="O541" s="44">
        <f>SUM(IF(Calculator!$C$4&gt;=F541,G541,0),IF(Calculator!$C$5&gt;=F541,H541,0),IF(Calculator!$C$6&gt;=F541,I541,0),IF(Calculator!$C$7&gt;=F541,J541,0))</f>
        <v>0</v>
      </c>
      <c r="P541" s="44">
        <f t="shared" si="144"/>
        <v>0</v>
      </c>
      <c r="Q541" s="44">
        <f>IF(MAX(Calculator!$C$4:$C$7)&gt;=F541, Calculator!$C$11, 0)</f>
        <v>0</v>
      </c>
      <c r="R541" s="44">
        <f t="shared" si="137"/>
        <v>1.2141214327926513</v>
      </c>
      <c r="S541" s="44">
        <f t="shared" si="138"/>
        <v>1.2938120016987722</v>
      </c>
      <c r="T541" s="44">
        <f t="shared" si="139"/>
        <v>2.280350168845001</v>
      </c>
      <c r="U541" s="44">
        <f t="shared" si="139"/>
        <v>3.3465789048973509</v>
      </c>
      <c r="V541" s="44">
        <f t="shared" si="140"/>
        <v>834.33828798436298</v>
      </c>
      <c r="W541" s="44">
        <f t="shared" si="141"/>
        <v>929.41353136521161</v>
      </c>
      <c r="X541" s="44">
        <f t="shared" si="142"/>
        <v>1507.1341443337067</v>
      </c>
      <c r="Y541" s="44">
        <f t="shared" si="142"/>
        <v>2179.9300006830485</v>
      </c>
      <c r="Z541" s="44">
        <f t="shared" si="143"/>
        <v>0</v>
      </c>
      <c r="AA541" s="45">
        <f t="shared" si="145"/>
        <v>0</v>
      </c>
    </row>
    <row r="542" spans="1:27" x14ac:dyDescent="0.25">
      <c r="A542" s="2"/>
      <c r="B542" s="2"/>
      <c r="F542" s="22">
        <v>539</v>
      </c>
      <c r="G542" s="44">
        <f t="shared" si="146"/>
        <v>1.1529442383576161</v>
      </c>
      <c r="H542" s="44">
        <f t="shared" si="147"/>
        <v>1.2285400173461687</v>
      </c>
      <c r="I542" s="44">
        <f t="shared" si="148"/>
        <v>2.1655813076298962</v>
      </c>
      <c r="J542" s="44">
        <f t="shared" si="149"/>
        <v>3.1782183769021763</v>
      </c>
      <c r="K542" s="44">
        <f t="shared" si="150"/>
        <v>793.77431782350232</v>
      </c>
      <c r="L542" s="44">
        <f t="shared" si="151"/>
        <v>884.17139481429717</v>
      </c>
      <c r="M542" s="44">
        <f t="shared" si="152"/>
        <v>1433.9430184246512</v>
      </c>
      <c r="N542" s="44">
        <f t="shared" si="153"/>
        <v>2074.1117190257983</v>
      </c>
      <c r="O542" s="44">
        <f>SUM(IF(Calculator!$C$4&gt;=F542,G542,0),IF(Calculator!$C$5&gt;=F542,H542,0),IF(Calculator!$C$6&gt;=F542,I542,0),IF(Calculator!$C$7&gt;=F542,J542,0))</f>
        <v>0</v>
      </c>
      <c r="P542" s="44">
        <f t="shared" si="144"/>
        <v>0</v>
      </c>
      <c r="Q542" s="44">
        <f>IF(MAX(Calculator!$C$4:$C$7)&gt;=F542, Calculator!$C$11, 0)</f>
        <v>0</v>
      </c>
      <c r="R542" s="44">
        <f t="shared" si="137"/>
        <v>1.2136255140606484</v>
      </c>
      <c r="S542" s="44">
        <f t="shared" si="138"/>
        <v>1.293200018259125</v>
      </c>
      <c r="T542" s="44">
        <f t="shared" si="139"/>
        <v>2.2795592711893646</v>
      </c>
      <c r="U542" s="44">
        <f t="shared" si="139"/>
        <v>3.3454930283180806</v>
      </c>
      <c r="V542" s="44">
        <f t="shared" si="140"/>
        <v>835.55191349842357</v>
      </c>
      <c r="W542" s="44">
        <f t="shared" si="141"/>
        <v>930.7067313834707</v>
      </c>
      <c r="X542" s="44">
        <f t="shared" si="142"/>
        <v>1509.413703604896</v>
      </c>
      <c r="Y542" s="44">
        <f t="shared" si="142"/>
        <v>2183.2754937113668</v>
      </c>
      <c r="Z542" s="44">
        <f t="shared" si="143"/>
        <v>0</v>
      </c>
      <c r="AA542" s="45">
        <f t="shared" si="145"/>
        <v>0</v>
      </c>
    </row>
    <row r="543" spans="1:27" x14ac:dyDescent="0.25">
      <c r="B543" s="2"/>
      <c r="F543" s="22">
        <v>540</v>
      </c>
      <c r="G543" s="44">
        <f t="shared" si="146"/>
        <v>1.152474180720561</v>
      </c>
      <c r="H543" s="44">
        <f t="shared" si="147"/>
        <v>1.2279599849498364</v>
      </c>
      <c r="I543" s="44">
        <f t="shared" si="148"/>
        <v>2.1648316167530268</v>
      </c>
      <c r="J543" s="44">
        <f t="shared" si="149"/>
        <v>3.1771890527854927</v>
      </c>
      <c r="K543" s="44">
        <f t="shared" si="150"/>
        <v>794.92679200422288</v>
      </c>
      <c r="L543" s="44">
        <f t="shared" si="151"/>
        <v>885.39935479924702</v>
      </c>
      <c r="M543" s="44">
        <f t="shared" si="152"/>
        <v>1436.1078500414042</v>
      </c>
      <c r="N543" s="44">
        <f t="shared" si="153"/>
        <v>2077.288908078584</v>
      </c>
      <c r="O543" s="44">
        <f>SUM(IF(Calculator!$C$4&gt;=F543,G543,0),IF(Calculator!$C$5&gt;=F543,H543,0),IF(Calculator!$C$6&gt;=F543,I543,0),IF(Calculator!$C$7&gt;=F543,J543,0))</f>
        <v>0</v>
      </c>
      <c r="P543" s="44">
        <f t="shared" si="144"/>
        <v>0</v>
      </c>
      <c r="Q543" s="44">
        <f>IF(MAX(Calculator!$C$4:$C$7)&gt;=F543, Calculator!$C$11, 0)</f>
        <v>0</v>
      </c>
      <c r="R543" s="44">
        <f t="shared" si="137"/>
        <v>1.213130716547959</v>
      </c>
      <c r="S543" s="44">
        <f t="shared" si="138"/>
        <v>1.292589457841933</v>
      </c>
      <c r="T543" s="44">
        <f t="shared" si="139"/>
        <v>2.2787701228979231</v>
      </c>
      <c r="U543" s="44">
        <f t="shared" si="139"/>
        <v>3.344409529247887</v>
      </c>
      <c r="V543" s="44">
        <f t="shared" si="140"/>
        <v>836.76504421497145</v>
      </c>
      <c r="W543" s="44">
        <f t="shared" si="141"/>
        <v>931.99932084131274</v>
      </c>
      <c r="X543" s="44">
        <f t="shared" si="142"/>
        <v>1511.6924737277939</v>
      </c>
      <c r="Y543" s="44">
        <f t="shared" si="142"/>
        <v>2186.6199032406148</v>
      </c>
      <c r="Z543" s="44">
        <f t="shared" si="143"/>
        <v>0</v>
      </c>
      <c r="AA543" s="45">
        <f t="shared" si="145"/>
        <v>0</v>
      </c>
    </row>
    <row r="544" spans="1:27" x14ac:dyDescent="0.25">
      <c r="A544" s="2"/>
      <c r="B544" s="2"/>
      <c r="F544" s="22">
        <v>541</v>
      </c>
      <c r="G544" s="44">
        <f t="shared" si="146"/>
        <v>1.152005183867806</v>
      </c>
      <c r="H544" s="44">
        <f t="shared" si="147"/>
        <v>1.2273812987866335</v>
      </c>
      <c r="I544" s="44">
        <f t="shared" si="148"/>
        <v>2.1640835810258241</v>
      </c>
      <c r="J544" s="44">
        <f t="shared" si="149"/>
        <v>3.1761619781838419</v>
      </c>
      <c r="K544" s="44">
        <f t="shared" si="150"/>
        <v>796.07879718809068</v>
      </c>
      <c r="L544" s="44">
        <f t="shared" si="151"/>
        <v>886.62673609803369</v>
      </c>
      <c r="M544" s="44">
        <f t="shared" si="152"/>
        <v>1438.27193362243</v>
      </c>
      <c r="N544" s="44">
        <f t="shared" si="153"/>
        <v>2080.4650700567677</v>
      </c>
      <c r="O544" s="44">
        <f>SUM(IF(Calculator!$C$4&gt;=F544,G544,0),IF(Calculator!$C$5&gt;=F544,H544,0),IF(Calculator!$C$6&gt;=F544,I544,0),IF(Calculator!$C$7&gt;=F544,J544,0))</f>
        <v>0</v>
      </c>
      <c r="P544" s="44">
        <f t="shared" si="144"/>
        <v>0</v>
      </c>
      <c r="Q544" s="44">
        <f>IF(MAX(Calculator!$C$4:$C$7)&gt;=F544, Calculator!$C$11, 0)</f>
        <v>0</v>
      </c>
      <c r="R544" s="44">
        <f t="shared" si="137"/>
        <v>1.2126370356503222</v>
      </c>
      <c r="S544" s="44">
        <f t="shared" si="138"/>
        <v>1.2919803145122459</v>
      </c>
      <c r="T544" s="44">
        <f t="shared" si="139"/>
        <v>2.2779827168692885</v>
      </c>
      <c r="U544" s="44">
        <f t="shared" si="139"/>
        <v>3.3433283980882549</v>
      </c>
      <c r="V544" s="44">
        <f t="shared" si="140"/>
        <v>837.9776812506218</v>
      </c>
      <c r="W544" s="44">
        <f t="shared" si="141"/>
        <v>933.29130115582495</v>
      </c>
      <c r="X544" s="44">
        <f t="shared" si="142"/>
        <v>1513.9704564446631</v>
      </c>
      <c r="Y544" s="44">
        <f t="shared" si="142"/>
        <v>2189.9632316387028</v>
      </c>
      <c r="Z544" s="44">
        <f t="shared" si="143"/>
        <v>0</v>
      </c>
      <c r="AA544" s="45">
        <f t="shared" si="145"/>
        <v>0</v>
      </c>
    </row>
    <row r="545" spans="1:27" x14ac:dyDescent="0.25">
      <c r="B545" s="2"/>
      <c r="F545" s="22">
        <v>542</v>
      </c>
      <c r="G545" s="44">
        <f t="shared" si="146"/>
        <v>1.1515372434513096</v>
      </c>
      <c r="H545" s="44">
        <f t="shared" si="147"/>
        <v>1.226803953252235</v>
      </c>
      <c r="I545" s="44">
        <f t="shared" si="148"/>
        <v>2.1633371937417651</v>
      </c>
      <c r="J545" s="44">
        <f t="shared" si="149"/>
        <v>3.1751371440322207</v>
      </c>
      <c r="K545" s="44">
        <f t="shared" si="150"/>
        <v>797.23033443154202</v>
      </c>
      <c r="L545" s="44">
        <f t="shared" si="151"/>
        <v>887.8535400512859</v>
      </c>
      <c r="M545" s="44">
        <f t="shared" si="152"/>
        <v>1440.4352708161716</v>
      </c>
      <c r="N545" s="44">
        <f t="shared" si="153"/>
        <v>2083.6402072008</v>
      </c>
      <c r="O545" s="44">
        <f>SUM(IF(Calculator!$C$4&gt;=F545,G545,0),IF(Calculator!$C$5&gt;=F545,H545,0),IF(Calculator!$C$6&gt;=F545,I545,0),IF(Calculator!$C$7&gt;=F545,J545,0))</f>
        <v>0</v>
      </c>
      <c r="P545" s="44">
        <f t="shared" si="144"/>
        <v>0</v>
      </c>
      <c r="Q545" s="44">
        <f>IF(MAX(Calculator!$C$4:$C$7)&gt;=F545, Calculator!$C$11, 0)</f>
        <v>0</v>
      </c>
      <c r="R545" s="44">
        <f t="shared" si="137"/>
        <v>1.2121444667908523</v>
      </c>
      <c r="S545" s="44">
        <f t="shared" si="138"/>
        <v>1.2913725823707738</v>
      </c>
      <c r="T545" s="44">
        <f t="shared" si="139"/>
        <v>2.2771970460439634</v>
      </c>
      <c r="U545" s="44">
        <f t="shared" si="139"/>
        <v>3.3422496252970744</v>
      </c>
      <c r="V545" s="44">
        <f t="shared" si="140"/>
        <v>839.18982571741265</v>
      </c>
      <c r="W545" s="44">
        <f t="shared" si="141"/>
        <v>934.58267373819569</v>
      </c>
      <c r="X545" s="44">
        <f t="shared" si="142"/>
        <v>1516.2476534907071</v>
      </c>
      <c r="Y545" s="44">
        <f t="shared" si="142"/>
        <v>2193.3054812640003</v>
      </c>
      <c r="Z545" s="44">
        <f t="shared" si="143"/>
        <v>0</v>
      </c>
      <c r="AA545" s="45">
        <f t="shared" si="145"/>
        <v>0</v>
      </c>
    </row>
    <row r="546" spans="1:27" x14ac:dyDescent="0.25">
      <c r="A546" s="2"/>
      <c r="B546" s="2"/>
      <c r="F546" s="22">
        <v>543</v>
      </c>
      <c r="G546" s="44">
        <f t="shared" si="146"/>
        <v>1.1510703551488335</v>
      </c>
      <c r="H546" s="44">
        <f t="shared" si="147"/>
        <v>1.2262279427759348</v>
      </c>
      <c r="I546" s="44">
        <f t="shared" si="148"/>
        <v>2.1625924482338235</v>
      </c>
      <c r="J546" s="44">
        <f t="shared" si="149"/>
        <v>3.1741145413188132</v>
      </c>
      <c r="K546" s="44">
        <f t="shared" si="150"/>
        <v>798.38140478669084</v>
      </c>
      <c r="L546" s="44">
        <f t="shared" si="151"/>
        <v>889.07976799406185</v>
      </c>
      <c r="M546" s="44">
        <f t="shared" si="152"/>
        <v>1442.5978632644055</v>
      </c>
      <c r="N546" s="44">
        <f t="shared" si="153"/>
        <v>2086.8143217421189</v>
      </c>
      <c r="O546" s="44">
        <f>SUM(IF(Calculator!$C$4&gt;=F546,G546,0),IF(Calculator!$C$5&gt;=F546,H546,0),IF(Calculator!$C$6&gt;=F546,I546,0),IF(Calculator!$C$7&gt;=F546,J546,0))</f>
        <v>0</v>
      </c>
      <c r="P546" s="44">
        <f t="shared" si="144"/>
        <v>0</v>
      </c>
      <c r="Q546" s="44">
        <f>IF(MAX(Calculator!$C$4:$C$7)&gt;=F546, Calculator!$C$11, 0)</f>
        <v>0</v>
      </c>
      <c r="R546" s="44">
        <f t="shared" si="137"/>
        <v>1.2116530054198247</v>
      </c>
      <c r="S546" s="44">
        <f t="shared" si="138"/>
        <v>1.2907662555536157</v>
      </c>
      <c r="T546" s="44">
        <f t="shared" si="139"/>
        <v>2.2764131034040247</v>
      </c>
      <c r="U546" s="44">
        <f t="shared" si="139"/>
        <v>3.3411732013882247</v>
      </c>
      <c r="V546" s="44">
        <f t="shared" si="140"/>
        <v>840.40147872283251</v>
      </c>
      <c r="W546" s="44">
        <f t="shared" si="141"/>
        <v>935.87343999374934</v>
      </c>
      <c r="X546" s="44">
        <f t="shared" si="142"/>
        <v>1518.5240665941112</v>
      </c>
      <c r="Y546" s="44">
        <f t="shared" si="142"/>
        <v>2196.6466544653886</v>
      </c>
      <c r="Z546" s="44">
        <f t="shared" si="143"/>
        <v>0</v>
      </c>
      <c r="AA546" s="45">
        <f t="shared" si="145"/>
        <v>0</v>
      </c>
    </row>
    <row r="547" spans="1:27" x14ac:dyDescent="0.25">
      <c r="B547" s="2"/>
      <c r="F547" s="22">
        <v>544</v>
      </c>
      <c r="G547" s="44">
        <f t="shared" si="146"/>
        <v>1.15060451466374</v>
      </c>
      <c r="H547" s="44">
        <f t="shared" si="147"/>
        <v>1.2256532618203781</v>
      </c>
      <c r="I547" s="44">
        <f t="shared" si="148"/>
        <v>2.1618493378741519</v>
      </c>
      <c r="J547" s="44">
        <f t="shared" si="149"/>
        <v>3.1730941610845638</v>
      </c>
      <c r="K547" s="44">
        <f t="shared" si="150"/>
        <v>799.53200930135461</v>
      </c>
      <c r="L547" s="44">
        <f t="shared" si="151"/>
        <v>890.30542125588227</v>
      </c>
      <c r="M547" s="44">
        <f t="shared" si="152"/>
        <v>1444.7597126022797</v>
      </c>
      <c r="N547" s="44">
        <f t="shared" si="153"/>
        <v>2089.9874159032033</v>
      </c>
      <c r="O547" s="44">
        <f>SUM(IF(Calculator!$C$4&gt;=F547,G547,0),IF(Calculator!$C$5&gt;=F547,H547,0),IF(Calculator!$C$6&gt;=F547,I547,0),IF(Calculator!$C$7&gt;=F547,J547,0))</f>
        <v>0</v>
      </c>
      <c r="P547" s="44">
        <f t="shared" si="144"/>
        <v>0</v>
      </c>
      <c r="Q547" s="44">
        <f>IF(MAX(Calculator!$C$4:$C$7)&gt;=F547, Calculator!$C$11, 0)</f>
        <v>0</v>
      </c>
      <c r="R547" s="44">
        <f t="shared" si="137"/>
        <v>1.2111626470144632</v>
      </c>
      <c r="S547" s="44">
        <f t="shared" si="138"/>
        <v>1.290161328231977</v>
      </c>
      <c r="T547" s="44">
        <f t="shared" si="139"/>
        <v>2.2756308819727917</v>
      </c>
      <c r="U547" s="44">
        <f t="shared" si="139"/>
        <v>3.3400991169311198</v>
      </c>
      <c r="V547" s="44">
        <f t="shared" si="140"/>
        <v>841.61264136984698</v>
      </c>
      <c r="W547" s="44">
        <f t="shared" si="141"/>
        <v>937.16360132198133</v>
      </c>
      <c r="X547" s="44">
        <f t="shared" si="142"/>
        <v>1520.799697476084</v>
      </c>
      <c r="Y547" s="44">
        <f t="shared" si="142"/>
        <v>2199.9867535823196</v>
      </c>
      <c r="Z547" s="44">
        <f t="shared" si="143"/>
        <v>0</v>
      </c>
      <c r="AA547" s="45">
        <f t="shared" si="145"/>
        <v>0</v>
      </c>
    </row>
    <row r="548" spans="1:27" x14ac:dyDescent="0.25">
      <c r="A548" s="2"/>
      <c r="B548" s="2"/>
      <c r="F548" s="22">
        <v>545</v>
      </c>
      <c r="G548" s="44">
        <f t="shared" si="146"/>
        <v>1.1501397177247961</v>
      </c>
      <c r="H548" s="44">
        <f t="shared" si="147"/>
        <v>1.2250799048813015</v>
      </c>
      <c r="I548" s="44">
        <f t="shared" si="148"/>
        <v>2.1611078560737909</v>
      </c>
      <c r="J548" s="44">
        <f t="shared" si="149"/>
        <v>3.1720759944227854</v>
      </c>
      <c r="K548" s="44">
        <f t="shared" si="150"/>
        <v>800.68214901907936</v>
      </c>
      <c r="L548" s="44">
        <f t="shared" si="151"/>
        <v>891.53050116076361</v>
      </c>
      <c r="M548" s="44">
        <f t="shared" si="152"/>
        <v>1446.9208204583535</v>
      </c>
      <c r="N548" s="44">
        <f t="shared" si="153"/>
        <v>2093.1594918976261</v>
      </c>
      <c r="O548" s="44">
        <f>SUM(IF(Calculator!$C$4&gt;=F548,G548,0),IF(Calculator!$C$5&gt;=F548,H548,0),IF(Calculator!$C$6&gt;=F548,I548,0),IF(Calculator!$C$7&gt;=F548,J548,0))</f>
        <v>0</v>
      </c>
      <c r="P548" s="44">
        <f t="shared" si="144"/>
        <v>0</v>
      </c>
      <c r="Q548" s="44">
        <f>IF(MAX(Calculator!$C$4:$C$7)&gt;=F548, Calculator!$C$11, 0)</f>
        <v>0</v>
      </c>
      <c r="R548" s="44">
        <f t="shared" si="137"/>
        <v>1.2106733870787327</v>
      </c>
      <c r="S548" s="44">
        <f t="shared" si="138"/>
        <v>1.2895577946118963</v>
      </c>
      <c r="T548" s="44">
        <f t="shared" si="139"/>
        <v>2.274850374814517</v>
      </c>
      <c r="U548" s="44">
        <f t="shared" si="139"/>
        <v>3.3390273625503006</v>
      </c>
      <c r="V548" s="44">
        <f t="shared" si="140"/>
        <v>842.8233147569257</v>
      </c>
      <c r="W548" s="44">
        <f t="shared" si="141"/>
        <v>938.45315911659327</v>
      </c>
      <c r="X548" s="44">
        <f t="shared" si="142"/>
        <v>1523.0745478508986</v>
      </c>
      <c r="Y548" s="44">
        <f t="shared" si="142"/>
        <v>2203.3257809448696</v>
      </c>
      <c r="Z548" s="44">
        <f t="shared" si="143"/>
        <v>0</v>
      </c>
      <c r="AA548" s="45">
        <f t="shared" si="145"/>
        <v>0</v>
      </c>
    </row>
    <row r="549" spans="1:27" x14ac:dyDescent="0.25">
      <c r="B549" s="2"/>
      <c r="F549" s="22">
        <v>546</v>
      </c>
      <c r="G549" s="44">
        <f t="shared" si="146"/>
        <v>1.1496759600859761</v>
      </c>
      <c r="H549" s="44">
        <f t="shared" si="147"/>
        <v>1.2245078664872768</v>
      </c>
      <c r="I549" s="44">
        <f t="shared" si="148"/>
        <v>2.1603679962823659</v>
      </c>
      <c r="J549" s="44">
        <f t="shared" si="149"/>
        <v>3.1710600324787555</v>
      </c>
      <c r="K549" s="44">
        <f t="shared" si="150"/>
        <v>801.83182497916539</v>
      </c>
      <c r="L549" s="44">
        <f t="shared" si="151"/>
        <v>892.75500902725094</v>
      </c>
      <c r="M549" s="44">
        <f t="shared" si="152"/>
        <v>1449.0811884546358</v>
      </c>
      <c r="N549" s="44">
        <f t="shared" si="153"/>
        <v>2096.3305519301048</v>
      </c>
      <c r="O549" s="44">
        <f>SUM(IF(Calculator!$C$4&gt;=F549,G549,0),IF(Calculator!$C$5&gt;=F549,H549,0),IF(Calculator!$C$6&gt;=F549,I549,0),IF(Calculator!$C$7&gt;=F549,J549,0))</f>
        <v>0</v>
      </c>
      <c r="P549" s="44">
        <f t="shared" si="144"/>
        <v>0</v>
      </c>
      <c r="Q549" s="44">
        <f>IF(MAX(Calculator!$C$4:$C$7)&gt;=F549, Calculator!$C$11, 0)</f>
        <v>0</v>
      </c>
      <c r="R549" s="44">
        <f t="shared" si="137"/>
        <v>1.2101852211431328</v>
      </c>
      <c r="S549" s="44">
        <f t="shared" si="138"/>
        <v>1.2889556489339757</v>
      </c>
      <c r="T549" s="44">
        <f t="shared" si="139"/>
        <v>2.2740715750340694</v>
      </c>
      <c r="U549" s="44">
        <f t="shared" si="139"/>
        <v>3.3379579289250061</v>
      </c>
      <c r="V549" s="44">
        <f t="shared" si="140"/>
        <v>844.0334999780689</v>
      </c>
      <c r="W549" s="44">
        <f t="shared" si="141"/>
        <v>939.74211476552739</v>
      </c>
      <c r="X549" s="44">
        <f t="shared" si="142"/>
        <v>1525.3486194259326</v>
      </c>
      <c r="Y549" s="44">
        <f t="shared" si="142"/>
        <v>2206.6637388737945</v>
      </c>
      <c r="Z549" s="44">
        <f t="shared" si="143"/>
        <v>0</v>
      </c>
      <c r="AA549" s="45">
        <f t="shared" si="145"/>
        <v>0</v>
      </c>
    </row>
    <row r="550" spans="1:27" x14ac:dyDescent="0.25">
      <c r="A550" s="2"/>
      <c r="B550" s="2"/>
      <c r="F550" s="22">
        <v>547</v>
      </c>
      <c r="G550" s="44">
        <f t="shared" si="146"/>
        <v>1.1492132375262674</v>
      </c>
      <c r="H550" s="44">
        <f t="shared" si="147"/>
        <v>1.2239371411994544</v>
      </c>
      <c r="I550" s="44">
        <f t="shared" si="148"/>
        <v>2.1596297519877909</v>
      </c>
      <c r="J550" s="44">
        <f t="shared" si="149"/>
        <v>3.1700462664493143</v>
      </c>
      <c r="K550" s="44">
        <f t="shared" si="150"/>
        <v>802.98103821669167</v>
      </c>
      <c r="L550" s="44">
        <f t="shared" si="151"/>
        <v>893.97894616845042</v>
      </c>
      <c r="M550" s="44">
        <f t="shared" si="152"/>
        <v>1451.2408182066235</v>
      </c>
      <c r="N550" s="44">
        <f t="shared" si="153"/>
        <v>2099.5005981965542</v>
      </c>
      <c r="O550" s="44">
        <f>SUM(IF(Calculator!$C$4&gt;=F550,G550,0),IF(Calculator!$C$5&gt;=F550,H550,0),IF(Calculator!$C$6&gt;=F550,I550,0),IF(Calculator!$C$7&gt;=F550,J550,0))</f>
        <v>0</v>
      </c>
      <c r="P550" s="44">
        <f t="shared" si="144"/>
        <v>0</v>
      </c>
      <c r="Q550" s="44">
        <f>IF(MAX(Calculator!$C$4:$C$7)&gt;=F550, Calculator!$C$11, 0)</f>
        <v>0</v>
      </c>
      <c r="R550" s="44">
        <f t="shared" si="137"/>
        <v>1.2096981447644921</v>
      </c>
      <c r="S550" s="44">
        <f t="shared" si="138"/>
        <v>1.2883548854731099</v>
      </c>
      <c r="T550" s="44">
        <f t="shared" si="139"/>
        <v>2.273294475776622</v>
      </c>
      <c r="U550" s="44">
        <f t="shared" si="139"/>
        <v>3.3368908067887522</v>
      </c>
      <c r="V550" s="44">
        <f t="shared" si="140"/>
        <v>845.24319812283341</v>
      </c>
      <c r="W550" s="44">
        <f t="shared" si="141"/>
        <v>941.03046965100043</v>
      </c>
      <c r="X550" s="44">
        <f t="shared" si="142"/>
        <v>1527.6219139017091</v>
      </c>
      <c r="Y550" s="44">
        <f t="shared" si="142"/>
        <v>2210.0006296805836</v>
      </c>
      <c r="Z550" s="44">
        <f t="shared" si="143"/>
        <v>0</v>
      </c>
      <c r="AA550" s="45">
        <f t="shared" si="145"/>
        <v>0</v>
      </c>
    </row>
    <row r="551" spans="1:27" x14ac:dyDescent="0.25">
      <c r="B551" s="2"/>
      <c r="F551" s="22">
        <v>548</v>
      </c>
      <c r="G551" s="44">
        <f t="shared" si="146"/>
        <v>1.1487515458494768</v>
      </c>
      <c r="H551" s="44">
        <f t="shared" si="147"/>
        <v>1.2233677236113085</v>
      </c>
      <c r="I551" s="44">
        <f t="shared" si="148"/>
        <v>2.1588931167159755</v>
      </c>
      <c r="J551" s="44">
        <f t="shared" si="149"/>
        <v>3.1690346875824744</v>
      </c>
      <c r="K551" s="44">
        <f t="shared" si="150"/>
        <v>804.12978976254112</v>
      </c>
      <c r="L551" s="44">
        <f t="shared" si="151"/>
        <v>895.20231389206174</v>
      </c>
      <c r="M551" s="44">
        <f t="shared" si="152"/>
        <v>1453.3997113233395</v>
      </c>
      <c r="N551" s="44">
        <f t="shared" si="153"/>
        <v>2102.6696328841367</v>
      </c>
      <c r="O551" s="44">
        <f>SUM(IF(Calculator!$C$4&gt;=F551,G551,0),IF(Calculator!$C$5&gt;=F551,H551,0),IF(Calculator!$C$6&gt;=F551,I551,0),IF(Calculator!$C$7&gt;=F551,J551,0))</f>
        <v>0</v>
      </c>
      <c r="P551" s="44">
        <f t="shared" si="144"/>
        <v>0</v>
      </c>
      <c r="Q551" s="44">
        <f>IF(MAX(Calculator!$C$4:$C$7)&gt;=F551, Calculator!$C$11, 0)</f>
        <v>0</v>
      </c>
      <c r="R551" s="44">
        <f t="shared" si="137"/>
        <v>1.2092121535257652</v>
      </c>
      <c r="S551" s="44">
        <f t="shared" si="138"/>
        <v>1.2877554985382196</v>
      </c>
      <c r="T551" s="44">
        <f t="shared" si="139"/>
        <v>2.2725190702273426</v>
      </c>
      <c r="U551" s="44">
        <f t="shared" si="139"/>
        <v>3.3358259869289206</v>
      </c>
      <c r="V551" s="44">
        <f t="shared" si="140"/>
        <v>846.45241027635916</v>
      </c>
      <c r="W551" s="44">
        <f t="shared" si="141"/>
        <v>942.31822514953876</v>
      </c>
      <c r="X551" s="44">
        <f t="shared" si="142"/>
        <v>1529.8944329719363</v>
      </c>
      <c r="Y551" s="44">
        <f t="shared" si="142"/>
        <v>2213.3364556675124</v>
      </c>
      <c r="Z551" s="44">
        <f t="shared" si="143"/>
        <v>0</v>
      </c>
      <c r="AA551" s="45">
        <f t="shared" si="145"/>
        <v>0</v>
      </c>
    </row>
    <row r="552" spans="1:27" x14ac:dyDescent="0.25">
      <c r="A552" s="2"/>
      <c r="B552" s="2"/>
      <c r="F552" s="22">
        <v>549</v>
      </c>
      <c r="G552" s="44">
        <f t="shared" si="146"/>
        <v>1.1482908808840404</v>
      </c>
      <c r="H552" s="44">
        <f t="shared" si="147"/>
        <v>1.2227996083483903</v>
      </c>
      <c r="I552" s="44">
        <f t="shared" si="148"/>
        <v>2.158158084030533</v>
      </c>
      <c r="J552" s="44">
        <f t="shared" si="149"/>
        <v>3.1680252871770254</v>
      </c>
      <c r="K552" s="44">
        <f t="shared" si="150"/>
        <v>805.27808064342514</v>
      </c>
      <c r="L552" s="44">
        <f t="shared" si="151"/>
        <v>896.42511350041013</v>
      </c>
      <c r="M552" s="44">
        <f t="shared" si="152"/>
        <v>1455.5578694073699</v>
      </c>
      <c r="N552" s="44">
        <f t="shared" si="153"/>
        <v>2105.8376581713137</v>
      </c>
      <c r="O552" s="44">
        <f>SUM(IF(Calculator!$C$4&gt;=F552,G552,0),IF(Calculator!$C$5&gt;=F552,H552,0),IF(Calculator!$C$6&gt;=F552,I552,0),IF(Calculator!$C$7&gt;=F552,J552,0))</f>
        <v>0</v>
      </c>
      <c r="P552" s="44">
        <f t="shared" si="144"/>
        <v>0</v>
      </c>
      <c r="Q552" s="44">
        <f>IF(MAX(Calculator!$C$4:$C$7)&gt;=F552, Calculator!$C$11, 0)</f>
        <v>0</v>
      </c>
      <c r="R552" s="44">
        <f t="shared" si="137"/>
        <v>1.208727243035832</v>
      </c>
      <c r="S552" s="44">
        <f t="shared" si="138"/>
        <v>1.2871574824719898</v>
      </c>
      <c r="T552" s="44">
        <f t="shared" si="139"/>
        <v>2.2717453516110875</v>
      </c>
      <c r="U552" s="44">
        <f t="shared" si="139"/>
        <v>3.3347634601863425</v>
      </c>
      <c r="V552" s="44">
        <f t="shared" si="140"/>
        <v>847.66113751939497</v>
      </c>
      <c r="W552" s="44">
        <f t="shared" si="141"/>
        <v>943.60538263201067</v>
      </c>
      <c r="X552" s="44">
        <f t="shared" si="142"/>
        <v>1532.1661783235475</v>
      </c>
      <c r="Y552" s="44">
        <f t="shared" si="142"/>
        <v>2216.6712191276988</v>
      </c>
      <c r="Z552" s="44">
        <f t="shared" si="143"/>
        <v>0</v>
      </c>
      <c r="AA552" s="45">
        <f t="shared" si="145"/>
        <v>0</v>
      </c>
    </row>
    <row r="553" spans="1:27" x14ac:dyDescent="0.25">
      <c r="B553" s="2"/>
      <c r="F553" s="22">
        <v>550</v>
      </c>
      <c r="G553" s="44">
        <f t="shared" si="146"/>
        <v>1.1478312384828344</v>
      </c>
      <c r="H553" s="44">
        <f t="shared" si="147"/>
        <v>1.2222327900680745</v>
      </c>
      <c r="I553" s="44">
        <f t="shared" si="148"/>
        <v>2.1574246475324967</v>
      </c>
      <c r="J553" s="44">
        <f t="shared" si="149"/>
        <v>3.1670180565821591</v>
      </c>
      <c r="K553" s="44">
        <f t="shared" si="150"/>
        <v>806.42591188190795</v>
      </c>
      <c r="L553" s="44">
        <f t="shared" si="151"/>
        <v>897.64734629047825</v>
      </c>
      <c r="M553" s="44">
        <f t="shared" si="152"/>
        <v>1457.7152940549024</v>
      </c>
      <c r="N553" s="44">
        <f t="shared" si="153"/>
        <v>2109.0046762278957</v>
      </c>
      <c r="O553" s="44">
        <f>SUM(IF(Calculator!$C$4&gt;=F553,G553,0),IF(Calculator!$C$5&gt;=F553,H553,0),IF(Calculator!$C$6&gt;=F553,I553,0),IF(Calculator!$C$7&gt;=F553,J553,0))</f>
        <v>0</v>
      </c>
      <c r="P553" s="44">
        <f t="shared" si="144"/>
        <v>0</v>
      </c>
      <c r="Q553" s="44">
        <f>IF(MAX(Calculator!$C$4:$C$7)&gt;=F553, Calculator!$C$11, 0)</f>
        <v>0</v>
      </c>
      <c r="R553" s="44">
        <f t="shared" si="137"/>
        <v>1.2082434089292995</v>
      </c>
      <c r="S553" s="44">
        <f t="shared" si="138"/>
        <v>1.2865608316506048</v>
      </c>
      <c r="T553" s="44">
        <f t="shared" si="139"/>
        <v>2.2709733131921022</v>
      </c>
      <c r="U553" s="44">
        <f t="shared" si="139"/>
        <v>3.3337032174549046</v>
      </c>
      <c r="V553" s="44">
        <f t="shared" si="140"/>
        <v>848.86938092832418</v>
      </c>
      <c r="W553" s="44">
        <f t="shared" si="141"/>
        <v>944.89194346366139</v>
      </c>
      <c r="X553" s="44">
        <f t="shared" si="142"/>
        <v>1534.4371516367394</v>
      </c>
      <c r="Y553" s="44">
        <f t="shared" si="142"/>
        <v>2220.0049223451533</v>
      </c>
      <c r="Z553" s="44">
        <f t="shared" si="143"/>
        <v>0</v>
      </c>
      <c r="AA553" s="45">
        <f t="shared" si="145"/>
        <v>0</v>
      </c>
    </row>
    <row r="554" spans="1:27" x14ac:dyDescent="0.25">
      <c r="A554" s="2"/>
      <c r="B554" s="2"/>
      <c r="F554" s="22">
        <v>551</v>
      </c>
      <c r="G554" s="44">
        <f t="shared" si="146"/>
        <v>1.147372614522987</v>
      </c>
      <c r="H554" s="44">
        <f t="shared" si="147"/>
        <v>1.2216672634593191</v>
      </c>
      <c r="I554" s="44">
        <f t="shared" si="148"/>
        <v>2.1566928008600277</v>
      </c>
      <c r="J554" s="44">
        <f t="shared" si="149"/>
        <v>3.1660129871970684</v>
      </c>
      <c r="K554" s="44">
        <f t="shared" si="150"/>
        <v>807.57328449643092</v>
      </c>
      <c r="L554" s="44">
        <f t="shared" si="151"/>
        <v>898.86901355393752</v>
      </c>
      <c r="M554" s="44">
        <f t="shared" si="152"/>
        <v>1459.8719868557625</v>
      </c>
      <c r="N554" s="44">
        <f t="shared" si="153"/>
        <v>2112.1706892150928</v>
      </c>
      <c r="O554" s="44">
        <f>SUM(IF(Calculator!$C$4&gt;=F554,G554,0),IF(Calculator!$C$5&gt;=F554,H554,0),IF(Calculator!$C$6&gt;=F554,I554,0),IF(Calculator!$C$7&gt;=F554,J554,0))</f>
        <v>0</v>
      </c>
      <c r="P554" s="44">
        <f t="shared" si="144"/>
        <v>0</v>
      </c>
      <c r="Q554" s="44">
        <f>IF(MAX(Calculator!$C$4:$C$7)&gt;=F554, Calculator!$C$11, 0)</f>
        <v>0</v>
      </c>
      <c r="R554" s="44">
        <f t="shared" si="137"/>
        <v>1.2077606468663022</v>
      </c>
      <c r="S554" s="44">
        <f t="shared" si="138"/>
        <v>1.2859655404834938</v>
      </c>
      <c r="T554" s="44">
        <f t="shared" si="139"/>
        <v>2.2702029482737136</v>
      </c>
      <c r="U554" s="44">
        <f t="shared" si="139"/>
        <v>3.332645249681125</v>
      </c>
      <c r="V554" s="44">
        <f t="shared" si="140"/>
        <v>850.07714157519047</v>
      </c>
      <c r="W554" s="44">
        <f t="shared" si="141"/>
        <v>946.17790900414479</v>
      </c>
      <c r="X554" s="44">
        <f t="shared" si="142"/>
        <v>1536.7073545850133</v>
      </c>
      <c r="Y554" s="44">
        <f t="shared" si="142"/>
        <v>2223.3375675948346</v>
      </c>
      <c r="Z554" s="44">
        <f t="shared" si="143"/>
        <v>0</v>
      </c>
      <c r="AA554" s="45">
        <f t="shared" si="145"/>
        <v>0</v>
      </c>
    </row>
    <row r="555" spans="1:27" x14ac:dyDescent="0.25">
      <c r="B555" s="2"/>
      <c r="F555" s="22">
        <v>552</v>
      </c>
      <c r="G555" s="44">
        <f t="shared" si="146"/>
        <v>1.1469150049056946</v>
      </c>
      <c r="H555" s="44">
        <f t="shared" si="147"/>
        <v>1.2211030232424172</v>
      </c>
      <c r="I555" s="44">
        <f t="shared" si="148"/>
        <v>2.1559625376881417</v>
      </c>
      <c r="J555" s="44">
        <f t="shared" si="149"/>
        <v>3.165010070470589</v>
      </c>
      <c r="K555" s="44">
        <f t="shared" si="150"/>
        <v>808.72019950133665</v>
      </c>
      <c r="L555" s="44">
        <f t="shared" si="151"/>
        <v>900.09011657717997</v>
      </c>
      <c r="M555" s="44">
        <f t="shared" si="152"/>
        <v>1462.0279493934506</v>
      </c>
      <c r="N555" s="44">
        <f t="shared" si="153"/>
        <v>2115.3356992855634</v>
      </c>
      <c r="O555" s="44">
        <f>SUM(IF(Calculator!$C$4&gt;=F555,G555,0),IF(Calculator!$C$5&gt;=F555,H555,0),IF(Calculator!$C$6&gt;=F555,I555,0),IF(Calculator!$C$7&gt;=F555,J555,0))</f>
        <v>0</v>
      </c>
      <c r="P555" s="44">
        <f t="shared" si="144"/>
        <v>0</v>
      </c>
      <c r="Q555" s="44">
        <f>IF(MAX(Calculator!$C$4:$C$7)&gt;=F555, Calculator!$C$11, 0)</f>
        <v>0</v>
      </c>
      <c r="R555" s="44">
        <f t="shared" si="137"/>
        <v>1.2072789525323102</v>
      </c>
      <c r="S555" s="44">
        <f t="shared" si="138"/>
        <v>1.2853716034130707</v>
      </c>
      <c r="T555" s="44">
        <f t="shared" si="139"/>
        <v>2.269434250198044</v>
      </c>
      <c r="U555" s="44">
        <f t="shared" si="139"/>
        <v>3.331589547863778</v>
      </c>
      <c r="V555" s="44">
        <f t="shared" si="140"/>
        <v>851.28442052772289</v>
      </c>
      <c r="W555" s="44">
        <f t="shared" si="141"/>
        <v>947.46328060755786</v>
      </c>
      <c r="X555" s="44">
        <f t="shared" si="142"/>
        <v>1538.9767888352112</v>
      </c>
      <c r="Y555" s="44">
        <f t="shared" si="142"/>
        <v>2226.6691571426982</v>
      </c>
      <c r="Z555" s="44">
        <f t="shared" si="143"/>
        <v>0</v>
      </c>
      <c r="AA555" s="45">
        <f t="shared" si="145"/>
        <v>0</v>
      </c>
    </row>
    <row r="556" spans="1:27" x14ac:dyDescent="0.25">
      <c r="A556" s="2"/>
      <c r="B556" s="2"/>
      <c r="F556" s="22">
        <v>553</v>
      </c>
      <c r="G556" s="44">
        <f t="shared" si="146"/>
        <v>1.1464584055560365</v>
      </c>
      <c r="H556" s="44">
        <f t="shared" si="147"/>
        <v>1.2205400641687574</v>
      </c>
      <c r="I556" s="44">
        <f t="shared" si="148"/>
        <v>2.1552338517284211</v>
      </c>
      <c r="J556" s="44">
        <f t="shared" si="149"/>
        <v>3.1640092979008054</v>
      </c>
      <c r="K556" s="44">
        <f t="shared" si="150"/>
        <v>809.86665790689267</v>
      </c>
      <c r="L556" s="44">
        <f t="shared" si="151"/>
        <v>901.31065664134871</v>
      </c>
      <c r="M556" s="44">
        <f t="shared" si="152"/>
        <v>1464.183183245179</v>
      </c>
      <c r="N556" s="44">
        <f t="shared" si="153"/>
        <v>2118.4997085834643</v>
      </c>
      <c r="O556" s="44">
        <f>SUM(IF(Calculator!$C$4&gt;=F556,G556,0),IF(Calculator!$C$5&gt;=F556,H556,0),IF(Calculator!$C$6&gt;=F556,I556,0),IF(Calculator!$C$7&gt;=F556,J556,0))</f>
        <v>0</v>
      </c>
      <c r="P556" s="44">
        <f t="shared" si="144"/>
        <v>0</v>
      </c>
      <c r="Q556" s="44">
        <f>IF(MAX(Calculator!$C$4:$C$7)&gt;=F556, Calculator!$C$11, 0)</f>
        <v>0</v>
      </c>
      <c r="R556" s="44">
        <f t="shared" si="137"/>
        <v>1.2067983216379332</v>
      </c>
      <c r="S556" s="44">
        <f t="shared" si="138"/>
        <v>1.2847790149144815</v>
      </c>
      <c r="T556" s="44">
        <f t="shared" si="139"/>
        <v>2.2686672123457066</v>
      </c>
      <c r="U556" s="44">
        <f t="shared" si="139"/>
        <v>3.3305361030534795</v>
      </c>
      <c r="V556" s="44">
        <f t="shared" si="140"/>
        <v>852.49121884936073</v>
      </c>
      <c r="W556" s="44">
        <f t="shared" si="141"/>
        <v>948.7480596224724</v>
      </c>
      <c r="X556" s="44">
        <f t="shared" si="142"/>
        <v>1541.2454560475569</v>
      </c>
      <c r="Y556" s="44">
        <f t="shared" si="142"/>
        <v>2229.999693245752</v>
      </c>
      <c r="Z556" s="44">
        <f t="shared" si="143"/>
        <v>0</v>
      </c>
      <c r="AA556" s="45">
        <f t="shared" si="145"/>
        <v>0</v>
      </c>
    </row>
    <row r="557" spans="1:27" x14ac:dyDescent="0.25">
      <c r="B557" s="2"/>
      <c r="F557" s="22">
        <v>554</v>
      </c>
      <c r="G557" s="44">
        <f t="shared" si="146"/>
        <v>1.1460028124227926</v>
      </c>
      <c r="H557" s="44">
        <f t="shared" si="147"/>
        <v>1.2199783810205864</v>
      </c>
      <c r="I557" s="44">
        <f t="shared" si="148"/>
        <v>2.1545067367287403</v>
      </c>
      <c r="J557" s="44">
        <f t="shared" si="149"/>
        <v>3.1630106610346882</v>
      </c>
      <c r="K557" s="44">
        <f t="shared" si="150"/>
        <v>811.01266071931548</v>
      </c>
      <c r="L557" s="44">
        <f t="shared" si="151"/>
        <v>902.53063502236932</v>
      </c>
      <c r="M557" s="44">
        <f t="shared" si="152"/>
        <v>1466.3376899819077</v>
      </c>
      <c r="N557" s="44">
        <f t="shared" si="153"/>
        <v>2121.6627192444989</v>
      </c>
      <c r="O557" s="44">
        <f>SUM(IF(Calculator!$C$4&gt;=F557,G557,0),IF(Calculator!$C$5&gt;=F557,H557,0),IF(Calculator!$C$6&gt;=F557,I557,0),IF(Calculator!$C$7&gt;=F557,J557,0))</f>
        <v>0</v>
      </c>
      <c r="P557" s="44">
        <f t="shared" si="144"/>
        <v>0</v>
      </c>
      <c r="Q557" s="44">
        <f>IF(MAX(Calculator!$C$4:$C$7)&gt;=F557, Calculator!$C$11, 0)</f>
        <v>0</v>
      </c>
      <c r="R557" s="44">
        <f t="shared" si="137"/>
        <v>1.2063187499187291</v>
      </c>
      <c r="S557" s="44">
        <f t="shared" si="138"/>
        <v>1.2841877694953543</v>
      </c>
      <c r="T557" s="44">
        <f t="shared" si="139"/>
        <v>2.2679018281355163</v>
      </c>
      <c r="U557" s="44">
        <f t="shared" si="139"/>
        <v>3.3294849063523033</v>
      </c>
      <c r="V557" s="44">
        <f t="shared" si="140"/>
        <v>853.69753759927949</v>
      </c>
      <c r="W557" s="44">
        <f t="shared" si="141"/>
        <v>950.03224739196776</v>
      </c>
      <c r="X557" s="44">
        <f t="shared" si="142"/>
        <v>1543.5133578756925</v>
      </c>
      <c r="Y557" s="44">
        <f t="shared" si="142"/>
        <v>2233.3291781521043</v>
      </c>
      <c r="Z557" s="44">
        <f t="shared" si="143"/>
        <v>0</v>
      </c>
      <c r="AA557" s="45">
        <f t="shared" si="145"/>
        <v>0</v>
      </c>
    </row>
    <row r="558" spans="1:27" x14ac:dyDescent="0.25">
      <c r="A558" s="2"/>
      <c r="B558" s="2"/>
      <c r="F558" s="22">
        <v>555</v>
      </c>
      <c r="G558" s="44">
        <f t="shared" si="146"/>
        <v>1.1455482214782642</v>
      </c>
      <c r="H558" s="44">
        <f t="shared" si="147"/>
        <v>1.2194179686107689</v>
      </c>
      <c r="I558" s="44">
        <f t="shared" si="148"/>
        <v>2.1537811864729948</v>
      </c>
      <c r="J558" s="44">
        <f t="shared" si="149"/>
        <v>3.1620141514677256</v>
      </c>
      <c r="K558" s="44">
        <f t="shared" si="150"/>
        <v>812.15820894079377</v>
      </c>
      <c r="L558" s="44">
        <f t="shared" si="151"/>
        <v>903.75005299098007</v>
      </c>
      <c r="M558" s="44">
        <f t="shared" si="152"/>
        <v>1468.4914711683807</v>
      </c>
      <c r="N558" s="44">
        <f t="shared" si="153"/>
        <v>2124.8247333959666</v>
      </c>
      <c r="O558" s="44">
        <f>SUM(IF(Calculator!$C$4&gt;=F558,G558,0),IF(Calculator!$C$5&gt;=F558,H558,0),IF(Calculator!$C$6&gt;=F558,I558,0),IF(Calculator!$C$7&gt;=F558,J558,0))</f>
        <v>0</v>
      </c>
      <c r="P558" s="44">
        <f t="shared" si="144"/>
        <v>0</v>
      </c>
      <c r="Q558" s="44">
        <f>IF(MAX(Calculator!$C$4:$C$7)&gt;=F558, Calculator!$C$11, 0)</f>
        <v>0</v>
      </c>
      <c r="R558" s="44">
        <f t="shared" si="137"/>
        <v>1.2058402331350151</v>
      </c>
      <c r="S558" s="44">
        <f t="shared" si="138"/>
        <v>1.2835978616955463</v>
      </c>
      <c r="T558" s="44">
        <f t="shared" si="139"/>
        <v>2.2671380910242052</v>
      </c>
      <c r="U558" s="44">
        <f t="shared" si="139"/>
        <v>3.3284359489133957</v>
      </c>
      <c r="V558" s="44">
        <f t="shared" si="140"/>
        <v>854.90337783241455</v>
      </c>
      <c r="W558" s="44">
        <f t="shared" si="141"/>
        <v>951.31584525366327</v>
      </c>
      <c r="X558" s="44">
        <f t="shared" si="142"/>
        <v>1545.7804959667167</v>
      </c>
      <c r="Y558" s="44">
        <f t="shared" si="142"/>
        <v>2236.6576141010178</v>
      </c>
      <c r="Z558" s="44">
        <f t="shared" si="143"/>
        <v>0</v>
      </c>
      <c r="AA558" s="45">
        <f t="shared" si="145"/>
        <v>0</v>
      </c>
    </row>
    <row r="559" spans="1:27" x14ac:dyDescent="0.25">
      <c r="B559" s="2"/>
      <c r="F559" s="22">
        <v>556</v>
      </c>
      <c r="G559" s="44">
        <f t="shared" si="146"/>
        <v>1.145094628718095</v>
      </c>
      <c r="H559" s="44">
        <f t="shared" si="147"/>
        <v>1.2188588217825567</v>
      </c>
      <c r="I559" s="44">
        <f t="shared" si="148"/>
        <v>2.153057194780823</v>
      </c>
      <c r="J559" s="44">
        <f t="shared" si="149"/>
        <v>3.1610197608435513</v>
      </c>
      <c r="K559" s="44">
        <f t="shared" si="150"/>
        <v>813.30330356951185</v>
      </c>
      <c r="L559" s="44">
        <f t="shared" si="151"/>
        <v>904.9689118127626</v>
      </c>
      <c r="M559" s="44">
        <f t="shared" si="152"/>
        <v>1470.6445283631615</v>
      </c>
      <c r="N559" s="44">
        <f t="shared" si="153"/>
        <v>2127.98575315681</v>
      </c>
      <c r="O559" s="44">
        <f>SUM(IF(Calculator!$C$4&gt;=F559,G559,0),IF(Calculator!$C$5&gt;=F559,H559,0),IF(Calculator!$C$6&gt;=F559,I559,0),IF(Calculator!$C$7&gt;=F559,J559,0))</f>
        <v>0</v>
      </c>
      <c r="P559" s="44">
        <f t="shared" si="144"/>
        <v>0</v>
      </c>
      <c r="Q559" s="44">
        <f>IF(MAX(Calculator!$C$4:$C$7)&gt;=F559, Calculator!$C$11, 0)</f>
        <v>0</v>
      </c>
      <c r="R559" s="44">
        <f t="shared" si="137"/>
        <v>1.2053627670716789</v>
      </c>
      <c r="S559" s="44">
        <f t="shared" si="138"/>
        <v>1.2830092860869018</v>
      </c>
      <c r="T559" s="44">
        <f t="shared" si="139"/>
        <v>2.2663759945061295</v>
      </c>
      <c r="U559" s="44">
        <f t="shared" si="139"/>
        <v>3.3273892219405803</v>
      </c>
      <c r="V559" s="44">
        <f t="shared" si="140"/>
        <v>856.10874059948617</v>
      </c>
      <c r="W559" s="44">
        <f t="shared" si="141"/>
        <v>952.59885453975016</v>
      </c>
      <c r="X559" s="44">
        <f t="shared" si="142"/>
        <v>1548.0468719612227</v>
      </c>
      <c r="Y559" s="44">
        <f t="shared" si="142"/>
        <v>2239.9850033229582</v>
      </c>
      <c r="Z559" s="44">
        <f t="shared" si="143"/>
        <v>0</v>
      </c>
      <c r="AA559" s="45">
        <f t="shared" si="145"/>
        <v>0</v>
      </c>
    </row>
    <row r="560" spans="1:27" x14ac:dyDescent="0.25">
      <c r="A560" s="2"/>
      <c r="B560" s="2"/>
      <c r="F560" s="22">
        <v>557</v>
      </c>
      <c r="G560" s="44">
        <f t="shared" si="146"/>
        <v>1.144642030161094</v>
      </c>
      <c r="H560" s="44">
        <f t="shared" si="147"/>
        <v>1.2183009354093532</v>
      </c>
      <c r="I560" s="44">
        <f t="shared" si="148"/>
        <v>2.1523347555073435</v>
      </c>
      <c r="J560" s="44">
        <f t="shared" si="149"/>
        <v>3.1600274808535929</v>
      </c>
      <c r="K560" s="44">
        <f t="shared" si="150"/>
        <v>814.44794559967295</v>
      </c>
      <c r="L560" s="44">
        <f t="shared" si="151"/>
        <v>906.18721274817199</v>
      </c>
      <c r="M560" s="44">
        <f t="shared" si="152"/>
        <v>1472.7968631186689</v>
      </c>
      <c r="N560" s="44">
        <f t="shared" si="153"/>
        <v>2131.1457806376634</v>
      </c>
      <c r="O560" s="44">
        <f>SUM(IF(Calculator!$C$4&gt;=F560,G560,0),IF(Calculator!$C$5&gt;=F560,H560,0),IF(Calculator!$C$6&gt;=F560,I560,0),IF(Calculator!$C$7&gt;=F560,J560,0))</f>
        <v>0</v>
      </c>
      <c r="P560" s="44">
        <f t="shared" si="144"/>
        <v>0</v>
      </c>
      <c r="Q560" s="44">
        <f>IF(MAX(Calculator!$C$4:$C$7)&gt;=F560, Calculator!$C$11, 0)</f>
        <v>0</v>
      </c>
      <c r="R560" s="44">
        <f t="shared" si="137"/>
        <v>1.2048863475379938</v>
      </c>
      <c r="S560" s="44">
        <f t="shared" si="138"/>
        <v>1.2824220372730035</v>
      </c>
      <c r="T560" s="44">
        <f t="shared" si="139"/>
        <v>2.2656155321129932</v>
      </c>
      <c r="U560" s="44">
        <f t="shared" si="139"/>
        <v>3.3263447166879927</v>
      </c>
      <c r="V560" s="44">
        <f t="shared" si="140"/>
        <v>857.3136269470242</v>
      </c>
      <c r="W560" s="44">
        <f t="shared" si="141"/>
        <v>953.88127657702319</v>
      </c>
      <c r="X560" s="44">
        <f t="shared" si="142"/>
        <v>1550.3124874933358</v>
      </c>
      <c r="Y560" s="44">
        <f t="shared" si="142"/>
        <v>2243.311348039646</v>
      </c>
      <c r="Z560" s="44">
        <f t="shared" si="143"/>
        <v>0</v>
      </c>
      <c r="AA560" s="45">
        <f t="shared" si="145"/>
        <v>0</v>
      </c>
    </row>
    <row r="561" spans="1:27" x14ac:dyDescent="0.25">
      <c r="B561" s="2"/>
      <c r="F561" s="22">
        <v>558</v>
      </c>
      <c r="G561" s="44">
        <f t="shared" si="146"/>
        <v>1.1441904218490604</v>
      </c>
      <c r="H561" s="44">
        <f t="shared" si="147"/>
        <v>1.2177443043944867</v>
      </c>
      <c r="I561" s="44">
        <f t="shared" si="148"/>
        <v>2.1516138625428827</v>
      </c>
      <c r="J561" s="44">
        <f t="shared" si="149"/>
        <v>3.1590373032367047</v>
      </c>
      <c r="K561" s="44">
        <f t="shared" si="150"/>
        <v>815.59213602152204</v>
      </c>
      <c r="L561" s="44">
        <f t="shared" si="151"/>
        <v>907.40495705256649</v>
      </c>
      <c r="M561" s="44">
        <f t="shared" si="152"/>
        <v>1474.9484769812118</v>
      </c>
      <c r="N561" s="44">
        <f t="shared" si="153"/>
        <v>2134.3048179409002</v>
      </c>
      <c r="O561" s="44">
        <f>SUM(IF(Calculator!$C$4&gt;=F561,G561,0),IF(Calculator!$C$5&gt;=F561,H561,0),IF(Calculator!$C$6&gt;=F561,I561,0),IF(Calculator!$C$7&gt;=F561,J561,0))</f>
        <v>0</v>
      </c>
      <c r="P561" s="44">
        <f t="shared" si="144"/>
        <v>0</v>
      </c>
      <c r="Q561" s="44">
        <f>IF(MAX(Calculator!$C$4:$C$7)&gt;=F561, Calculator!$C$11, 0)</f>
        <v>0</v>
      </c>
      <c r="R561" s="44">
        <f t="shared" si="137"/>
        <v>1.2044109703674319</v>
      </c>
      <c r="S561" s="44">
        <f t="shared" si="138"/>
        <v>1.2818361098889335</v>
      </c>
      <c r="T561" s="44">
        <f t="shared" si="139"/>
        <v>2.2648566974135607</v>
      </c>
      <c r="U561" s="44">
        <f t="shared" si="139"/>
        <v>3.3253024244596894</v>
      </c>
      <c r="V561" s="44">
        <f t="shared" si="140"/>
        <v>858.51803791739167</v>
      </c>
      <c r="W561" s="44">
        <f t="shared" si="141"/>
        <v>955.16311268691209</v>
      </c>
      <c r="X561" s="44">
        <f t="shared" si="142"/>
        <v>1552.5773441907493</v>
      </c>
      <c r="Y561" s="44">
        <f t="shared" si="142"/>
        <v>2246.6366504641055</v>
      </c>
      <c r="Z561" s="44">
        <f t="shared" si="143"/>
        <v>0</v>
      </c>
      <c r="AA561" s="45">
        <f t="shared" si="145"/>
        <v>0</v>
      </c>
    </row>
    <row r="562" spans="1:27" x14ac:dyDescent="0.25">
      <c r="A562" s="2"/>
      <c r="B562" s="2"/>
      <c r="F562" s="22">
        <v>559</v>
      </c>
      <c r="G562" s="44">
        <f t="shared" si="146"/>
        <v>1.1437397998466088</v>
      </c>
      <c r="H562" s="44">
        <f t="shared" si="147"/>
        <v>1.217188923670979</v>
      </c>
      <c r="I562" s="44">
        <f t="shared" si="148"/>
        <v>2.1508945098127121</v>
      </c>
      <c r="J562" s="44">
        <f t="shared" si="149"/>
        <v>3.1580492197788157</v>
      </c>
      <c r="K562" s="44">
        <f t="shared" si="150"/>
        <v>816.73587582136861</v>
      </c>
      <c r="L562" s="44">
        <f t="shared" si="151"/>
        <v>908.62214597623745</v>
      </c>
      <c r="M562" s="44">
        <f t="shared" si="152"/>
        <v>1477.0993714910246</v>
      </c>
      <c r="N562" s="44">
        <f t="shared" si="153"/>
        <v>2137.4628671606788</v>
      </c>
      <c r="O562" s="44">
        <f>SUM(IF(Calculator!$C$4&gt;=F562,G562,0),IF(Calculator!$C$5&gt;=F562,H562,0),IF(Calculator!$C$6&gt;=F562,I562,0),IF(Calculator!$C$7&gt;=F562,J562,0))</f>
        <v>0</v>
      </c>
      <c r="P562" s="44">
        <f t="shared" si="144"/>
        <v>0</v>
      </c>
      <c r="Q562" s="44">
        <f>IF(MAX(Calculator!$C$4:$C$7)&gt;=F562, Calculator!$C$11, 0)</f>
        <v>0</v>
      </c>
      <c r="R562" s="44">
        <f t="shared" si="137"/>
        <v>1.2039366314174831</v>
      </c>
      <c r="S562" s="44">
        <f t="shared" si="138"/>
        <v>1.2812514986010306</v>
      </c>
      <c r="T562" s="44">
        <f t="shared" si="139"/>
        <v>2.2640994840133812</v>
      </c>
      <c r="U562" s="44">
        <f t="shared" si="139"/>
        <v>3.3242623366092801</v>
      </c>
      <c r="V562" s="44">
        <f t="shared" si="140"/>
        <v>859.72197454880916</v>
      </c>
      <c r="W562" s="44">
        <f t="shared" si="141"/>
        <v>956.44436418551311</v>
      </c>
      <c r="X562" s="44">
        <f t="shared" si="142"/>
        <v>1554.8414436747628</v>
      </c>
      <c r="Y562" s="44">
        <f t="shared" si="142"/>
        <v>2249.9609128007146</v>
      </c>
      <c r="Z562" s="44">
        <f t="shared" si="143"/>
        <v>0</v>
      </c>
      <c r="AA562" s="45">
        <f t="shared" si="145"/>
        <v>0</v>
      </c>
    </row>
    <row r="563" spans="1:27" x14ac:dyDescent="0.25">
      <c r="B563" s="2"/>
      <c r="F563" s="22">
        <v>560</v>
      </c>
      <c r="G563" s="44">
        <f t="shared" si="146"/>
        <v>1.1432901602409988</v>
      </c>
      <c r="H563" s="44">
        <f t="shared" si="147"/>
        <v>1.216634788201322</v>
      </c>
      <c r="I563" s="44">
        <f t="shared" si="148"/>
        <v>2.1501766912767875</v>
      </c>
      <c r="J563" s="44">
        <f t="shared" si="149"/>
        <v>3.1570632223125763</v>
      </c>
      <c r="K563" s="44">
        <f t="shared" si="150"/>
        <v>817.87916598160962</v>
      </c>
      <c r="L563" s="44">
        <f t="shared" si="151"/>
        <v>909.83878076443875</v>
      </c>
      <c r="M563" s="44">
        <f t="shared" si="152"/>
        <v>1479.2495481823014</v>
      </c>
      <c r="N563" s="44">
        <f t="shared" si="153"/>
        <v>2140.6199303829912</v>
      </c>
      <c r="O563" s="44">
        <f>SUM(IF(Calculator!$C$4&gt;=F563,G563,0),IF(Calculator!$C$5&gt;=F563,H563,0),IF(Calculator!$C$6&gt;=F563,I563,0),IF(Calculator!$C$7&gt;=F563,J563,0))</f>
        <v>0</v>
      </c>
      <c r="P563" s="44">
        <f t="shared" si="144"/>
        <v>0</v>
      </c>
      <c r="Q563" s="44">
        <f>IF(MAX(Calculator!$C$4:$C$7)&gt;=F563, Calculator!$C$11, 0)</f>
        <v>0</v>
      </c>
      <c r="R563" s="44">
        <f t="shared" si="137"/>
        <v>1.2034633265694725</v>
      </c>
      <c r="S563" s="44">
        <f t="shared" si="138"/>
        <v>1.2806681981066548</v>
      </c>
      <c r="T563" s="44">
        <f t="shared" si="139"/>
        <v>2.2633438855545132</v>
      </c>
      <c r="U563" s="44">
        <f t="shared" si="139"/>
        <v>3.3232244445395542</v>
      </c>
      <c r="V563" s="44">
        <f t="shared" si="140"/>
        <v>860.92543787537863</v>
      </c>
      <c r="W563" s="44">
        <f t="shared" si="141"/>
        <v>957.7250323836198</v>
      </c>
      <c r="X563" s="44">
        <f t="shared" si="142"/>
        <v>1557.1047875603174</v>
      </c>
      <c r="Y563" s="44">
        <f t="shared" si="142"/>
        <v>2253.284137245254</v>
      </c>
      <c r="Z563" s="44">
        <f t="shared" si="143"/>
        <v>0</v>
      </c>
      <c r="AA563" s="45">
        <f t="shared" si="145"/>
        <v>0</v>
      </c>
    </row>
    <row r="564" spans="1:27" x14ac:dyDescent="0.25">
      <c r="A564" s="2"/>
      <c r="B564" s="2"/>
      <c r="F564" s="22">
        <v>561</v>
      </c>
      <c r="G564" s="44">
        <f t="shared" si="146"/>
        <v>1.142841499141964</v>
      </c>
      <c r="H564" s="44">
        <f t="shared" si="147"/>
        <v>1.2160818929772532</v>
      </c>
      <c r="I564" s="44">
        <f t="shared" si="148"/>
        <v>2.1494604009294882</v>
      </c>
      <c r="J564" s="44">
        <f t="shared" si="149"/>
        <v>3.1560793027170124</v>
      </c>
      <c r="K564" s="44">
        <f t="shared" si="150"/>
        <v>819.02200748075154</v>
      </c>
      <c r="L564" s="44">
        <f t="shared" si="151"/>
        <v>911.05486265741604</v>
      </c>
      <c r="M564" s="44">
        <f t="shared" si="152"/>
        <v>1481.3990085832309</v>
      </c>
      <c r="N564" s="44">
        <f t="shared" si="153"/>
        <v>2143.7760096857082</v>
      </c>
      <c r="O564" s="44">
        <f>SUM(IF(Calculator!$C$4&gt;=F564,G564,0),IF(Calculator!$C$5&gt;=F564,H564,0),IF(Calculator!$C$6&gt;=F564,I564,0),IF(Calculator!$C$7&gt;=F564,J564,0))</f>
        <v>0</v>
      </c>
      <c r="P564" s="44">
        <f t="shared" si="144"/>
        <v>0</v>
      </c>
      <c r="Q564" s="44">
        <f>IF(MAX(Calculator!$C$4:$C$7)&gt;=F564, Calculator!$C$11, 0)</f>
        <v>0</v>
      </c>
      <c r="R564" s="44">
        <f t="shared" si="137"/>
        <v>1.2029910517283833</v>
      </c>
      <c r="S564" s="44">
        <f t="shared" si="138"/>
        <v>1.2800862031339508</v>
      </c>
      <c r="T564" s="44">
        <f t="shared" si="139"/>
        <v>2.262589895715251</v>
      </c>
      <c r="U564" s="44">
        <f t="shared" si="139"/>
        <v>3.3221887397021184</v>
      </c>
      <c r="V564" s="44">
        <f t="shared" si="140"/>
        <v>862.12842892710694</v>
      </c>
      <c r="W564" s="44">
        <f t="shared" si="141"/>
        <v>959.00511858675372</v>
      </c>
      <c r="X564" s="44">
        <f t="shared" si="142"/>
        <v>1559.3673774560325</v>
      </c>
      <c r="Y564" s="44">
        <f t="shared" si="142"/>
        <v>2256.6063259849561</v>
      </c>
      <c r="Z564" s="44">
        <f t="shared" si="143"/>
        <v>0</v>
      </c>
      <c r="AA564" s="45">
        <f t="shared" si="145"/>
        <v>0</v>
      </c>
    </row>
    <row r="565" spans="1:27" x14ac:dyDescent="0.25">
      <c r="B565" s="2"/>
      <c r="F565" s="22">
        <v>562</v>
      </c>
      <c r="G565" s="44">
        <f t="shared" si="146"/>
        <v>1.1423938126815421</v>
      </c>
      <c r="H565" s="44">
        <f t="shared" si="147"/>
        <v>1.2155302330195346</v>
      </c>
      <c r="I565" s="44">
        <f t="shared" si="148"/>
        <v>2.1487456327993599</v>
      </c>
      <c r="J565" s="44">
        <f t="shared" si="149"/>
        <v>3.155097452917178</v>
      </c>
      <c r="K565" s="44">
        <f t="shared" si="150"/>
        <v>820.16440129343312</v>
      </c>
      <c r="L565" s="44">
        <f t="shared" si="151"/>
        <v>912.27039289043557</v>
      </c>
      <c r="M565" s="44">
        <f t="shared" si="152"/>
        <v>1483.5477542160302</v>
      </c>
      <c r="N565" s="44">
        <f t="shared" si="153"/>
        <v>2146.9311071386255</v>
      </c>
      <c r="O565" s="44">
        <f>SUM(IF(Calculator!$C$4&gt;=F565,G565,0),IF(Calculator!$C$5&gt;=F565,H565,0),IF(Calculator!$C$6&gt;=F565,I565,0),IF(Calculator!$C$7&gt;=F565,J565,0))</f>
        <v>0</v>
      </c>
      <c r="P565" s="44">
        <f t="shared" si="144"/>
        <v>0</v>
      </c>
      <c r="Q565" s="44">
        <f>IF(MAX(Calculator!$C$4:$C$7)&gt;=F565, Calculator!$C$11, 0)</f>
        <v>0</v>
      </c>
      <c r="R565" s="44">
        <f t="shared" si="137"/>
        <v>1.202519802822676</v>
      </c>
      <c r="S565" s="44">
        <f t="shared" si="138"/>
        <v>1.2795055084416154</v>
      </c>
      <c r="T565" s="44">
        <f t="shared" si="139"/>
        <v>2.2618375082098527</v>
      </c>
      <c r="U565" s="44">
        <f t="shared" si="139"/>
        <v>3.3211552135970295</v>
      </c>
      <c r="V565" s="44">
        <f t="shared" si="140"/>
        <v>863.33094872992967</v>
      </c>
      <c r="W565" s="44">
        <f t="shared" si="141"/>
        <v>960.28462409519534</v>
      </c>
      <c r="X565" s="44">
        <f t="shared" si="142"/>
        <v>1561.6292149642425</v>
      </c>
      <c r="Y565" s="44">
        <f t="shared" si="142"/>
        <v>2259.9274811985533</v>
      </c>
      <c r="Z565" s="44">
        <f t="shared" si="143"/>
        <v>0</v>
      </c>
      <c r="AA565" s="45">
        <f t="shared" si="145"/>
        <v>0</v>
      </c>
    </row>
    <row r="566" spans="1:27" x14ac:dyDescent="0.25">
      <c r="A566" s="2"/>
      <c r="B566" s="2"/>
      <c r="F566" s="22">
        <v>563</v>
      </c>
      <c r="G566" s="44">
        <f t="shared" si="146"/>
        <v>1.1419470970139092</v>
      </c>
      <c r="H566" s="44">
        <f t="shared" si="147"/>
        <v>1.2149798033777326</v>
      </c>
      <c r="I566" s="44">
        <f t="shared" si="148"/>
        <v>2.1480323809488611</v>
      </c>
      <c r="J566" s="44">
        <f t="shared" si="149"/>
        <v>3.1541176648838132</v>
      </c>
      <c r="K566" s="44">
        <f t="shared" si="150"/>
        <v>821.30634839044706</v>
      </c>
      <c r="L566" s="44">
        <f t="shared" si="151"/>
        <v>913.48537269381336</v>
      </c>
      <c r="M566" s="44">
        <f t="shared" si="152"/>
        <v>1485.6957865969791</v>
      </c>
      <c r="N566" s="44">
        <f t="shared" si="153"/>
        <v>2150.0852248035094</v>
      </c>
      <c r="O566" s="44">
        <f>SUM(IF(Calculator!$C$4&gt;=F566,G566,0),IF(Calculator!$C$5&gt;=F566,H566,0),IF(Calculator!$C$6&gt;=F566,I566,0),IF(Calculator!$C$7&gt;=F566,J566,0))</f>
        <v>0</v>
      </c>
      <c r="P566" s="44">
        <f t="shared" si="144"/>
        <v>0</v>
      </c>
      <c r="Q566" s="44">
        <f>IF(MAX(Calculator!$C$4:$C$7)&gt;=F566, Calculator!$C$11, 0)</f>
        <v>0</v>
      </c>
      <c r="R566" s="44">
        <f t="shared" si="137"/>
        <v>1.202049575804115</v>
      </c>
      <c r="S566" s="44">
        <f t="shared" si="138"/>
        <v>1.2789261088186659</v>
      </c>
      <c r="T566" s="44">
        <f t="shared" si="139"/>
        <v>2.2610867167882751</v>
      </c>
      <c r="U566" s="44">
        <f t="shared" si="139"/>
        <v>3.320123857772435</v>
      </c>
      <c r="V566" s="44">
        <f t="shared" si="140"/>
        <v>864.53299830573383</v>
      </c>
      <c r="W566" s="44">
        <f t="shared" si="141"/>
        <v>961.56355020401406</v>
      </c>
      <c r="X566" s="44">
        <f t="shared" si="142"/>
        <v>1563.8903016810307</v>
      </c>
      <c r="Y566" s="44">
        <f t="shared" si="142"/>
        <v>2263.2476050563259</v>
      </c>
      <c r="Z566" s="44">
        <f t="shared" si="143"/>
        <v>0</v>
      </c>
      <c r="AA566" s="45">
        <f t="shared" si="145"/>
        <v>0</v>
      </c>
    </row>
    <row r="567" spans="1:27" x14ac:dyDescent="0.25">
      <c r="B567" s="2"/>
      <c r="F567" s="22">
        <v>564</v>
      </c>
      <c r="G567" s="44">
        <f t="shared" si="146"/>
        <v>1.141501348315213</v>
      </c>
      <c r="H567" s="44">
        <f t="shared" si="147"/>
        <v>1.2144305991300006</v>
      </c>
      <c r="I567" s="44">
        <f t="shared" si="148"/>
        <v>2.1473206394741089</v>
      </c>
      <c r="J567" s="44">
        <f t="shared" si="149"/>
        <v>3.1531399306330048</v>
      </c>
      <c r="K567" s="44">
        <f t="shared" si="150"/>
        <v>822.44784973876222</v>
      </c>
      <c r="L567" s="44">
        <f t="shared" si="151"/>
        <v>914.69980329294333</v>
      </c>
      <c r="M567" s="44">
        <f t="shared" si="152"/>
        <v>1487.8431072364533</v>
      </c>
      <c r="N567" s="44">
        <f t="shared" si="153"/>
        <v>2153.2383647341426</v>
      </c>
      <c r="O567" s="44">
        <f>SUM(IF(Calculator!$C$4&gt;=F567,G567,0),IF(Calculator!$C$5&gt;=F567,H567,0),IF(Calculator!$C$6&gt;=F567,I567,0),IF(Calculator!$C$7&gt;=F567,J567,0))</f>
        <v>0</v>
      </c>
      <c r="P567" s="44">
        <f t="shared" si="144"/>
        <v>0</v>
      </c>
      <c r="Q567" s="44">
        <f>IF(MAX(Calculator!$C$4:$C$7)&gt;=F567, Calculator!$C$11, 0)</f>
        <v>0</v>
      </c>
      <c r="R567" s="44">
        <f t="shared" si="137"/>
        <v>1.2015803666475926</v>
      </c>
      <c r="S567" s="44">
        <f t="shared" si="138"/>
        <v>1.2783479990842113</v>
      </c>
      <c r="T567" s="44">
        <f t="shared" si="139"/>
        <v>2.2603375152359044</v>
      </c>
      <c r="U567" s="44">
        <f t="shared" si="139"/>
        <v>3.3190946638242158</v>
      </c>
      <c r="V567" s="44">
        <f t="shared" si="140"/>
        <v>865.7345786723813</v>
      </c>
      <c r="W567" s="44">
        <f t="shared" si="141"/>
        <v>962.84189820309825</v>
      </c>
      <c r="X567" s="44">
        <f t="shared" si="142"/>
        <v>1566.1506391962666</v>
      </c>
      <c r="Y567" s="44">
        <f t="shared" si="142"/>
        <v>2266.5666997201502</v>
      </c>
      <c r="Z567" s="44">
        <f t="shared" si="143"/>
        <v>0</v>
      </c>
      <c r="AA567" s="45">
        <f t="shared" si="145"/>
        <v>0</v>
      </c>
    </row>
    <row r="568" spans="1:27" x14ac:dyDescent="0.25">
      <c r="A568" s="2"/>
      <c r="B568" s="2"/>
      <c r="F568" s="22">
        <v>565</v>
      </c>
      <c r="G568" s="44">
        <f t="shared" si="146"/>
        <v>1.1410565627834082</v>
      </c>
      <c r="H568" s="44">
        <f t="shared" si="147"/>
        <v>1.2138826153828652</v>
      </c>
      <c r="I568" s="44">
        <f t="shared" si="148"/>
        <v>2.1466104025046291</v>
      </c>
      <c r="J568" s="44">
        <f t="shared" si="149"/>
        <v>3.15216424222585</v>
      </c>
      <c r="K568" s="44">
        <f t="shared" si="150"/>
        <v>823.58890630154565</v>
      </c>
      <c r="L568" s="44">
        <f t="shared" si="151"/>
        <v>915.91368590832622</v>
      </c>
      <c r="M568" s="44">
        <f t="shared" si="152"/>
        <v>1489.9897176389579</v>
      </c>
      <c r="N568" s="44">
        <f t="shared" si="153"/>
        <v>2156.3905289763684</v>
      </c>
      <c r="O568" s="44">
        <f>SUM(IF(Calculator!$C$4&gt;=F568,G568,0),IF(Calculator!$C$5&gt;=F568,H568,0),IF(Calculator!$C$6&gt;=F568,I568,0),IF(Calculator!$C$7&gt;=F568,J568,0))</f>
        <v>0</v>
      </c>
      <c r="P568" s="44">
        <f t="shared" si="144"/>
        <v>0</v>
      </c>
      <c r="Q568" s="44">
        <f>IF(MAX(Calculator!$C$4:$C$7)&gt;=F568, Calculator!$C$11, 0)</f>
        <v>0</v>
      </c>
      <c r="R568" s="44">
        <f t="shared" si="137"/>
        <v>1.201112171350956</v>
      </c>
      <c r="S568" s="44">
        <f t="shared" si="138"/>
        <v>1.2777711740872266</v>
      </c>
      <c r="T568" s="44">
        <f t="shared" si="139"/>
        <v>2.259589897373294</v>
      </c>
      <c r="U568" s="44">
        <f t="shared" si="139"/>
        <v>3.3180676233956317</v>
      </c>
      <c r="V568" s="44">
        <f t="shared" si="140"/>
        <v>866.93569084373235</v>
      </c>
      <c r="W568" s="44">
        <f t="shared" si="141"/>
        <v>964.11966937718557</v>
      </c>
      <c r="X568" s="44">
        <f t="shared" si="142"/>
        <v>1568.4102290936401</v>
      </c>
      <c r="Y568" s="44">
        <f t="shared" si="142"/>
        <v>2269.8847673435457</v>
      </c>
      <c r="Z568" s="44">
        <f t="shared" si="143"/>
        <v>0</v>
      </c>
      <c r="AA568" s="45">
        <f t="shared" si="145"/>
        <v>0</v>
      </c>
    </row>
    <row r="569" spans="1:27" x14ac:dyDescent="0.25">
      <c r="B569" s="2"/>
      <c r="F569" s="22">
        <v>566</v>
      </c>
      <c r="G569" s="44">
        <f t="shared" si="146"/>
        <v>1.1406127366380963</v>
      </c>
      <c r="H569" s="44">
        <f t="shared" si="147"/>
        <v>1.2133358472710098</v>
      </c>
      <c r="I569" s="44">
        <f t="shared" si="148"/>
        <v>2.1459016642031119</v>
      </c>
      <c r="J569" s="44">
        <f t="shared" si="149"/>
        <v>3.1511905917681275</v>
      </c>
      <c r="K569" s="44">
        <f t="shared" si="150"/>
        <v>824.72951903818375</v>
      </c>
      <c r="L569" s="44">
        <f t="shared" si="151"/>
        <v>917.12702175559718</v>
      </c>
      <c r="M569" s="44">
        <f t="shared" si="152"/>
        <v>1492.1356193031611</v>
      </c>
      <c r="N569" s="44">
        <f t="shared" si="153"/>
        <v>2159.5417195681366</v>
      </c>
      <c r="O569" s="44">
        <f>SUM(IF(Calculator!$C$4&gt;=F569,G569,0),IF(Calculator!$C$5&gt;=F569,H569,0),IF(Calculator!$C$6&gt;=F569,I569,0),IF(Calculator!$C$7&gt;=F569,J569,0))</f>
        <v>0</v>
      </c>
      <c r="P569" s="44">
        <f t="shared" si="144"/>
        <v>0</v>
      </c>
      <c r="Q569" s="44">
        <f>IF(MAX(Calculator!$C$4:$C$7)&gt;=F569, Calculator!$C$11, 0)</f>
        <v>0</v>
      </c>
      <c r="R569" s="44">
        <f t="shared" si="137"/>
        <v>1.2006449859348383</v>
      </c>
      <c r="S569" s="44">
        <f t="shared" si="138"/>
        <v>1.2771956287063262</v>
      </c>
      <c r="T569" s="44">
        <f t="shared" si="139"/>
        <v>2.2588438570559073</v>
      </c>
      <c r="U569" s="44">
        <f t="shared" si="139"/>
        <v>3.3170427281769763</v>
      </c>
      <c r="V569" s="44">
        <f t="shared" si="140"/>
        <v>868.13633582966713</v>
      </c>
      <c r="W569" s="44">
        <f t="shared" si="141"/>
        <v>965.39686500589187</v>
      </c>
      <c r="X569" s="44">
        <f t="shared" si="142"/>
        <v>1570.6690729506959</v>
      </c>
      <c r="Y569" s="44">
        <f t="shared" si="142"/>
        <v>2273.2018100717228</v>
      </c>
      <c r="Z569" s="44">
        <f t="shared" si="143"/>
        <v>0</v>
      </c>
      <c r="AA569" s="45">
        <f t="shared" si="145"/>
        <v>0</v>
      </c>
    </row>
    <row r="570" spans="1:27" x14ac:dyDescent="0.25">
      <c r="A570" s="2"/>
      <c r="B570" s="2"/>
      <c r="F570" s="22">
        <v>567</v>
      </c>
      <c r="G570" s="44">
        <f t="shared" si="146"/>
        <v>1.1401698661203603</v>
      </c>
      <c r="H570" s="44">
        <f t="shared" si="147"/>
        <v>1.2127902899570655</v>
      </c>
      <c r="I570" s="44">
        <f t="shared" si="148"/>
        <v>2.1451944187651599</v>
      </c>
      <c r="J570" s="44">
        <f t="shared" si="149"/>
        <v>3.1502189714099593</v>
      </c>
      <c r="K570" s="44">
        <f t="shared" si="150"/>
        <v>825.8696889043041</v>
      </c>
      <c r="L570" s="44">
        <f t="shared" si="151"/>
        <v>918.33981204555425</v>
      </c>
      <c r="M570" s="44">
        <f t="shared" si="152"/>
        <v>1494.2808137219263</v>
      </c>
      <c r="N570" s="44">
        <f t="shared" si="153"/>
        <v>2162.6919385395468</v>
      </c>
      <c r="O570" s="44">
        <f>SUM(IF(Calculator!$C$4&gt;=F570,G570,0),IF(Calculator!$C$5&gt;=F570,H570,0),IF(Calculator!$C$6&gt;=F570,I570,0),IF(Calculator!$C$7&gt;=F570,J570,0))</f>
        <v>0</v>
      </c>
      <c r="P570" s="44">
        <f t="shared" si="144"/>
        <v>0</v>
      </c>
      <c r="Q570" s="44">
        <f>IF(MAX(Calculator!$C$4:$C$7)&gt;=F570, Calculator!$C$11, 0)</f>
        <v>0</v>
      </c>
      <c r="R570" s="44">
        <f t="shared" si="137"/>
        <v>1.2001788064424845</v>
      </c>
      <c r="S570" s="44">
        <f t="shared" si="138"/>
        <v>1.2766213578495427</v>
      </c>
      <c r="T570" s="44">
        <f t="shared" si="139"/>
        <v>2.2580993881738527</v>
      </c>
      <c r="U570" s="44">
        <f t="shared" si="139"/>
        <v>3.3160199699052204</v>
      </c>
      <c r="V570" s="44">
        <f t="shared" si="140"/>
        <v>869.33651463610965</v>
      </c>
      <c r="W570" s="44">
        <f t="shared" si="141"/>
        <v>966.6734863637414</v>
      </c>
      <c r="X570" s="44">
        <f t="shared" si="142"/>
        <v>1572.9271723388699</v>
      </c>
      <c r="Y570" s="44">
        <f t="shared" si="142"/>
        <v>2276.5178300416283</v>
      </c>
      <c r="Z570" s="44">
        <f t="shared" si="143"/>
        <v>0</v>
      </c>
      <c r="AA570" s="45">
        <f t="shared" si="145"/>
        <v>0</v>
      </c>
    </row>
    <row r="571" spans="1:27" x14ac:dyDescent="0.25">
      <c r="B571" s="2"/>
      <c r="F571" s="22">
        <v>568</v>
      </c>
      <c r="G571" s="44">
        <f t="shared" si="146"/>
        <v>1.1397279474926083</v>
      </c>
      <c r="H571" s="44">
        <f t="shared" si="147"/>
        <v>1.2122459386314004</v>
      </c>
      <c r="I571" s="44">
        <f t="shared" si="148"/>
        <v>2.1444886604190501</v>
      </c>
      <c r="J571" s="44">
        <f t="shared" si="149"/>
        <v>3.1492493733454916</v>
      </c>
      <c r="K571" s="44">
        <f t="shared" si="150"/>
        <v>827.00941685179669</v>
      </c>
      <c r="L571" s="44">
        <f t="shared" si="151"/>
        <v>919.55205798418569</v>
      </c>
      <c r="M571" s="44">
        <f t="shared" si="152"/>
        <v>1496.4253023823453</v>
      </c>
      <c r="N571" s="44">
        <f t="shared" si="153"/>
        <v>2165.8411879128921</v>
      </c>
      <c r="O571" s="44">
        <f>SUM(IF(Calculator!$C$4&gt;=F571,G571,0),IF(Calculator!$C$5&gt;=F571,H571,0),IF(Calculator!$C$6&gt;=F571,I571,0),IF(Calculator!$C$7&gt;=F571,J571,0))</f>
        <v>0</v>
      </c>
      <c r="P571" s="44">
        <f t="shared" si="144"/>
        <v>0</v>
      </c>
      <c r="Q571" s="44">
        <f>IF(MAX(Calculator!$C$4:$C$7)&gt;=F571, Calculator!$C$11, 0)</f>
        <v>0</v>
      </c>
      <c r="R571" s="44">
        <f t="shared" si="137"/>
        <v>1.1997136289395878</v>
      </c>
      <c r="S571" s="44">
        <f t="shared" si="138"/>
        <v>1.2760483564541056</v>
      </c>
      <c r="T571" s="44">
        <f t="shared" si="139"/>
        <v>2.2573564846516319</v>
      </c>
      <c r="U571" s="44">
        <f t="shared" si="139"/>
        <v>3.3149993403636757</v>
      </c>
      <c r="V571" s="44">
        <f t="shared" si="140"/>
        <v>870.5362282650492</v>
      </c>
      <c r="W571" s="44">
        <f t="shared" si="141"/>
        <v>967.94953472019552</v>
      </c>
      <c r="X571" s="44">
        <f t="shared" si="142"/>
        <v>1575.1845288235215</v>
      </c>
      <c r="Y571" s="44">
        <f t="shared" si="142"/>
        <v>2279.8328293819918</v>
      </c>
      <c r="Z571" s="44">
        <f t="shared" si="143"/>
        <v>0</v>
      </c>
      <c r="AA571" s="45">
        <f t="shared" si="145"/>
        <v>0</v>
      </c>
    </row>
    <row r="572" spans="1:27" x14ac:dyDescent="0.25">
      <c r="A572" s="2"/>
      <c r="B572" s="2"/>
      <c r="F572" s="22">
        <v>569</v>
      </c>
      <c r="G572" s="44">
        <f t="shared" si="146"/>
        <v>1.139286977038414</v>
      </c>
      <c r="H572" s="44">
        <f t="shared" si="147"/>
        <v>1.2117027885119132</v>
      </c>
      <c r="I572" s="44">
        <f t="shared" si="148"/>
        <v>2.1437843834254915</v>
      </c>
      <c r="J572" s="44">
        <f t="shared" si="149"/>
        <v>3.148281789812569</v>
      </c>
      <c r="K572" s="44">
        <f t="shared" si="150"/>
        <v>828.1487038288351</v>
      </c>
      <c r="L572" s="44">
        <f t="shared" si="151"/>
        <v>920.76376077269765</v>
      </c>
      <c r="M572" s="44">
        <f t="shared" si="152"/>
        <v>1498.5690867657709</v>
      </c>
      <c r="N572" s="44">
        <f t="shared" si="153"/>
        <v>2168.9894697027048</v>
      </c>
      <c r="O572" s="44">
        <f>SUM(IF(Calculator!$C$4&gt;=F572,G572,0),IF(Calculator!$C$5&gt;=F572,H572,0),IF(Calculator!$C$6&gt;=F572,I572,0),IF(Calculator!$C$7&gt;=F572,J572,0))</f>
        <v>0</v>
      </c>
      <c r="P572" s="44">
        <f t="shared" si="144"/>
        <v>0</v>
      </c>
      <c r="Q572" s="44">
        <f>IF(MAX(Calculator!$C$4:$C$7)&gt;=F572, Calculator!$C$11, 0)</f>
        <v>0</v>
      </c>
      <c r="R572" s="44">
        <f t="shared" si="137"/>
        <v>1.1992494495141199</v>
      </c>
      <c r="S572" s="44">
        <f t="shared" si="138"/>
        <v>1.2754766194862244</v>
      </c>
      <c r="T572" s="44">
        <f t="shared" si="139"/>
        <v>2.2566151404478858</v>
      </c>
      <c r="U572" s="44">
        <f t="shared" si="139"/>
        <v>3.3139808313816519</v>
      </c>
      <c r="V572" s="44">
        <f t="shared" si="140"/>
        <v>871.73547771456333</v>
      </c>
      <c r="W572" s="44">
        <f t="shared" si="141"/>
        <v>969.22501133968183</v>
      </c>
      <c r="X572" s="44">
        <f t="shared" si="142"/>
        <v>1577.4411439639694</v>
      </c>
      <c r="Y572" s="44">
        <f t="shared" si="142"/>
        <v>2283.1468102133736</v>
      </c>
      <c r="Z572" s="44">
        <f t="shared" si="143"/>
        <v>0</v>
      </c>
      <c r="AA572" s="45">
        <f t="shared" si="145"/>
        <v>0</v>
      </c>
    </row>
    <row r="573" spans="1:27" x14ac:dyDescent="0.25">
      <c r="B573" s="2"/>
      <c r="F573" s="22">
        <v>570</v>
      </c>
      <c r="G573" s="44">
        <f t="shared" si="146"/>
        <v>1.1388469510623607</v>
      </c>
      <c r="H573" s="44">
        <f t="shared" si="147"/>
        <v>1.2111608348438268</v>
      </c>
      <c r="I573" s="44">
        <f t="shared" si="148"/>
        <v>2.1430815820773859</v>
      </c>
      <c r="J573" s="44">
        <f t="shared" si="149"/>
        <v>3.1473162130924113</v>
      </c>
      <c r="K573" s="44">
        <f t="shared" si="150"/>
        <v>829.2875507798974</v>
      </c>
      <c r="L573" s="44">
        <f t="shared" si="151"/>
        <v>921.97492160754143</v>
      </c>
      <c r="M573" s="44">
        <f t="shared" si="152"/>
        <v>1500.7121683478483</v>
      </c>
      <c r="N573" s="44">
        <f t="shared" si="153"/>
        <v>2172.1367859157972</v>
      </c>
      <c r="O573" s="44">
        <f>SUM(IF(Calculator!$C$4&gt;=F573,G573,0),IF(Calculator!$C$5&gt;=F573,H573,0),IF(Calculator!$C$6&gt;=F573,I573,0),IF(Calculator!$C$7&gt;=F573,J573,0))</f>
        <v>0</v>
      </c>
      <c r="P573" s="44">
        <f t="shared" si="144"/>
        <v>0</v>
      </c>
      <c r="Q573" s="44">
        <f>IF(MAX(Calculator!$C$4:$C$7)&gt;=F573, Calculator!$C$11, 0)</f>
        <v>0</v>
      </c>
      <c r="R573" s="44">
        <f t="shared" si="137"/>
        <v>1.1987862642761691</v>
      </c>
      <c r="S573" s="44">
        <f t="shared" si="138"/>
        <v>1.2749061419408703</v>
      </c>
      <c r="T573" s="44">
        <f t="shared" si="139"/>
        <v>2.2558753495551431</v>
      </c>
      <c r="U573" s="44">
        <f t="shared" si="139"/>
        <v>3.3129644348341172</v>
      </c>
      <c r="V573" s="44">
        <f t="shared" si="140"/>
        <v>872.93426397883945</v>
      </c>
      <c r="W573" s="44">
        <f t="shared" si="141"/>
        <v>970.49991748162256</v>
      </c>
      <c r="X573" s="44">
        <f t="shared" si="142"/>
        <v>1579.6970193135246</v>
      </c>
      <c r="Y573" s="44">
        <f t="shared" si="142"/>
        <v>2286.4597746482077</v>
      </c>
      <c r="Z573" s="44">
        <f t="shared" si="143"/>
        <v>0</v>
      </c>
      <c r="AA573" s="45">
        <f t="shared" si="145"/>
        <v>0</v>
      </c>
    </row>
    <row r="574" spans="1:27" x14ac:dyDescent="0.25">
      <c r="A574" s="2"/>
      <c r="B574" s="2"/>
      <c r="F574" s="22">
        <v>571</v>
      </c>
      <c r="G574" s="44">
        <f t="shared" si="146"/>
        <v>1.1384078658898837</v>
      </c>
      <c r="H574" s="44">
        <f t="shared" si="147"/>
        <v>1.2106200728994843</v>
      </c>
      <c r="I574" s="44">
        <f t="shared" si="148"/>
        <v>2.1423802506995888</v>
      </c>
      <c r="J574" s="44">
        <f t="shared" si="149"/>
        <v>3.1463526355092939</v>
      </c>
      <c r="K574" s="44">
        <f t="shared" si="150"/>
        <v>830.42595864578732</v>
      </c>
      <c r="L574" s="44">
        <f t="shared" si="151"/>
        <v>923.18554168044091</v>
      </c>
      <c r="M574" s="44">
        <f t="shared" si="152"/>
        <v>1502.8545485985478</v>
      </c>
      <c r="N574" s="44">
        <f t="shared" si="153"/>
        <v>2175.2831385513064</v>
      </c>
      <c r="O574" s="44">
        <f>SUM(IF(Calculator!$C$4&gt;=F574,G574,0),IF(Calculator!$C$5&gt;=F574,H574,0),IF(Calculator!$C$6&gt;=F574,I574,0),IF(Calculator!$C$7&gt;=F574,J574,0))</f>
        <v>0</v>
      </c>
      <c r="P574" s="44">
        <f t="shared" si="144"/>
        <v>0</v>
      </c>
      <c r="Q574" s="44">
        <f>IF(MAX(Calculator!$C$4:$C$7)&gt;=F574, Calculator!$C$11, 0)</f>
        <v>0</v>
      </c>
      <c r="R574" s="44">
        <f t="shared" si="137"/>
        <v>1.1983240693577724</v>
      </c>
      <c r="S574" s="44">
        <f t="shared" si="138"/>
        <v>1.2743369188415625</v>
      </c>
      <c r="T574" s="44">
        <f t="shared" si="139"/>
        <v>2.2551371059995673</v>
      </c>
      <c r="U574" s="44">
        <f t="shared" si="139"/>
        <v>3.3119501426413622</v>
      </c>
      <c r="V574" s="44">
        <f t="shared" si="140"/>
        <v>874.13258804819725</v>
      </c>
      <c r="W574" s="44">
        <f t="shared" si="141"/>
        <v>971.7742544004642</v>
      </c>
      <c r="X574" s="44">
        <f t="shared" si="142"/>
        <v>1581.952156419524</v>
      </c>
      <c r="Y574" s="44">
        <f t="shared" si="142"/>
        <v>2289.771724790849</v>
      </c>
      <c r="Z574" s="44">
        <f t="shared" si="143"/>
        <v>0</v>
      </c>
      <c r="AA574" s="45">
        <f t="shared" si="145"/>
        <v>0</v>
      </c>
    </row>
    <row r="575" spans="1:27" x14ac:dyDescent="0.25">
      <c r="B575" s="2"/>
      <c r="F575" s="22">
        <v>572</v>
      </c>
      <c r="G575" s="44">
        <f t="shared" si="146"/>
        <v>1.1379697178671198</v>
      </c>
      <c r="H575" s="44">
        <f t="shared" si="147"/>
        <v>1.2100804979781479</v>
      </c>
      <c r="I575" s="44">
        <f t="shared" si="148"/>
        <v>2.1416803836486809</v>
      </c>
      <c r="J575" s="44">
        <f t="shared" si="149"/>
        <v>3.1453910494302422</v>
      </c>
      <c r="K575" s="44">
        <f t="shared" si="150"/>
        <v>831.56392836365444</v>
      </c>
      <c r="L575" s="44">
        <f t="shared" si="151"/>
        <v>924.3956221784191</v>
      </c>
      <c r="M575" s="44">
        <f t="shared" si="152"/>
        <v>1504.9962289821965</v>
      </c>
      <c r="N575" s="44">
        <f t="shared" si="153"/>
        <v>2178.4285296007365</v>
      </c>
      <c r="O575" s="44">
        <f>SUM(IF(Calculator!$C$4&gt;=F575,G575,0),IF(Calculator!$C$5&gt;=F575,H575,0),IF(Calculator!$C$6&gt;=F575,I575,0),IF(Calculator!$C$7&gt;=F575,J575,0))</f>
        <v>0</v>
      </c>
      <c r="P575" s="44">
        <f t="shared" si="144"/>
        <v>0</v>
      </c>
      <c r="Q575" s="44">
        <f>IF(MAX(Calculator!$C$4:$C$7)&gt;=F575, Calculator!$C$11, 0)</f>
        <v>0</v>
      </c>
      <c r="R575" s="44">
        <f t="shared" si="137"/>
        <v>1.1978628609127577</v>
      </c>
      <c r="S575" s="44">
        <f t="shared" si="138"/>
        <v>1.2737689452401557</v>
      </c>
      <c r="T575" s="44">
        <f t="shared" si="139"/>
        <v>2.2544004038407168</v>
      </c>
      <c r="U575" s="44">
        <f t="shared" si="139"/>
        <v>3.3109379467686759</v>
      </c>
      <c r="V575" s="44">
        <f t="shared" si="140"/>
        <v>875.33045090911003</v>
      </c>
      <c r="W575" s="44">
        <f t="shared" si="141"/>
        <v>973.04802334570434</v>
      </c>
      <c r="X575" s="44">
        <f t="shared" si="142"/>
        <v>1584.2065568233647</v>
      </c>
      <c r="Y575" s="44">
        <f t="shared" si="142"/>
        <v>2293.0826627376173</v>
      </c>
      <c r="Z575" s="44">
        <f t="shared" si="143"/>
        <v>0</v>
      </c>
      <c r="AA575" s="45">
        <f t="shared" si="145"/>
        <v>0</v>
      </c>
    </row>
    <row r="576" spans="1:27" x14ac:dyDescent="0.25">
      <c r="A576" s="2"/>
      <c r="B576" s="2"/>
      <c r="F576" s="22">
        <v>573</v>
      </c>
      <c r="G576" s="44">
        <f t="shared" si="146"/>
        <v>1.1375325033607511</v>
      </c>
      <c r="H576" s="44">
        <f t="shared" si="147"/>
        <v>1.209542105405798</v>
      </c>
      <c r="I576" s="44">
        <f t="shared" si="148"/>
        <v>2.1409819753127284</v>
      </c>
      <c r="J576" s="44">
        <f t="shared" si="149"/>
        <v>3.1444314472647057</v>
      </c>
      <c r="K576" s="44">
        <f t="shared" si="150"/>
        <v>832.70146086701516</v>
      </c>
      <c r="L576" s="44">
        <f t="shared" si="151"/>
        <v>925.60516428382493</v>
      </c>
      <c r="M576" s="44">
        <f t="shared" si="152"/>
        <v>1507.1372109575093</v>
      </c>
      <c r="N576" s="44">
        <f t="shared" si="153"/>
        <v>2181.5729610480012</v>
      </c>
      <c r="O576" s="44">
        <f>SUM(IF(Calculator!$C$4&gt;=F576,G576,0),IF(Calculator!$C$5&gt;=F576,H576,0),IF(Calculator!$C$6&gt;=F576,I576,0),IF(Calculator!$C$7&gt;=F576,J576,0))</f>
        <v>0</v>
      </c>
      <c r="P576" s="44">
        <f t="shared" si="144"/>
        <v>0</v>
      </c>
      <c r="Q576" s="44">
        <f>IF(MAX(Calculator!$C$4:$C$7)&gt;=F576, Calculator!$C$11, 0)</f>
        <v>0</v>
      </c>
      <c r="R576" s="44">
        <f t="shared" si="137"/>
        <v>1.1974026351165801</v>
      </c>
      <c r="S576" s="44">
        <f t="shared" si="138"/>
        <v>1.2732022162166294</v>
      </c>
      <c r="T576" s="44">
        <f t="shared" si="139"/>
        <v>2.2536652371712931</v>
      </c>
      <c r="U576" s="44">
        <f t="shared" si="139"/>
        <v>3.3099278392260061</v>
      </c>
      <c r="V576" s="44">
        <f t="shared" si="140"/>
        <v>876.52785354422656</v>
      </c>
      <c r="W576" s="44">
        <f t="shared" si="141"/>
        <v>974.32122556192098</v>
      </c>
      <c r="X576" s="44">
        <f t="shared" si="142"/>
        <v>1586.4602220605361</v>
      </c>
      <c r="Y576" s="44">
        <f t="shared" si="142"/>
        <v>2296.3925905768433</v>
      </c>
      <c r="Z576" s="44">
        <f t="shared" si="143"/>
        <v>0</v>
      </c>
      <c r="AA576" s="45">
        <f t="shared" si="145"/>
        <v>0</v>
      </c>
    </row>
    <row r="577" spans="1:27" x14ac:dyDescent="0.25">
      <c r="B577" s="2"/>
      <c r="F577" s="22">
        <v>574</v>
      </c>
      <c r="G577" s="44">
        <f t="shared" si="146"/>
        <v>1.137096218757857</v>
      </c>
      <c r="H577" s="44">
        <f t="shared" si="147"/>
        <v>1.2090048905349358</v>
      </c>
      <c r="I577" s="44">
        <f t="shared" si="148"/>
        <v>2.1402850201110595</v>
      </c>
      <c r="J577" s="44">
        <f t="shared" si="149"/>
        <v>3.1434738214642621</v>
      </c>
      <c r="K577" s="44">
        <f t="shared" si="150"/>
        <v>833.838557085773</v>
      </c>
      <c r="L577" s="44">
        <f t="shared" si="151"/>
        <v>926.8141691743599</v>
      </c>
      <c r="M577" s="44">
        <f t="shared" si="152"/>
        <v>1509.2774959776204</v>
      </c>
      <c r="N577" s="44">
        <f t="shared" si="153"/>
        <v>2184.7164348694655</v>
      </c>
      <c r="O577" s="44">
        <f>SUM(IF(Calculator!$C$4&gt;=F577,G577,0),IF(Calculator!$C$5&gt;=F577,H577,0),IF(Calculator!$C$6&gt;=F577,I577,0),IF(Calculator!$C$7&gt;=F577,J577,0))</f>
        <v>0</v>
      </c>
      <c r="P577" s="44">
        <f t="shared" si="144"/>
        <v>0</v>
      </c>
      <c r="Q577" s="44">
        <f>IF(MAX(Calculator!$C$4:$C$7)&gt;=F577, Calculator!$C$11, 0)</f>
        <v>0</v>
      </c>
      <c r="R577" s="44">
        <f t="shared" si="137"/>
        <v>1.1969433881661653</v>
      </c>
      <c r="S577" s="44">
        <f t="shared" si="138"/>
        <v>1.2726367268788799</v>
      </c>
      <c r="T577" s="44">
        <f t="shared" si="139"/>
        <v>2.2529316001169049</v>
      </c>
      <c r="U577" s="44">
        <f t="shared" si="139"/>
        <v>3.3089198120676446</v>
      </c>
      <c r="V577" s="44">
        <f t="shared" si="140"/>
        <v>877.72479693239268</v>
      </c>
      <c r="W577" s="44">
        <f t="shared" si="141"/>
        <v>975.59386228879998</v>
      </c>
      <c r="X577" s="44">
        <f t="shared" si="142"/>
        <v>1588.7131536606532</v>
      </c>
      <c r="Y577" s="44">
        <f t="shared" si="142"/>
        <v>2299.7015103889112</v>
      </c>
      <c r="Z577" s="44">
        <f t="shared" si="143"/>
        <v>0</v>
      </c>
      <c r="AA577" s="45">
        <f t="shared" si="145"/>
        <v>0</v>
      </c>
    </row>
    <row r="578" spans="1:27" x14ac:dyDescent="0.25">
      <c r="A578" s="2"/>
      <c r="B578" s="2"/>
      <c r="F578" s="22">
        <v>575</v>
      </c>
      <c r="G578" s="44">
        <f t="shared" si="146"/>
        <v>1.1366608604657624</v>
      </c>
      <c r="H578" s="44">
        <f t="shared" si="147"/>
        <v>1.2084688487443873</v>
      </c>
      <c r="I578" s="44">
        <f t="shared" si="148"/>
        <v>2.1395895124940303</v>
      </c>
      <c r="J578" s="44">
        <f t="shared" si="149"/>
        <v>3.1425181645222979</v>
      </c>
      <c r="K578" s="44">
        <f t="shared" si="150"/>
        <v>834.97521794623879</v>
      </c>
      <c r="L578" s="44">
        <f t="shared" si="151"/>
        <v>928.02263802310426</v>
      </c>
      <c r="M578" s="44">
        <f t="shared" si="152"/>
        <v>1511.4170854901145</v>
      </c>
      <c r="N578" s="44">
        <f t="shared" si="153"/>
        <v>2187.8589530339877</v>
      </c>
      <c r="O578" s="44">
        <f>SUM(IF(Calculator!$C$4&gt;=F578,G578,0),IF(Calculator!$C$5&gt;=F578,H578,0),IF(Calculator!$C$6&gt;=F578,I578,0),IF(Calculator!$C$7&gt;=F578,J578,0))</f>
        <v>0</v>
      </c>
      <c r="P578" s="44">
        <f t="shared" si="144"/>
        <v>0</v>
      </c>
      <c r="Q578" s="44">
        <f>IF(MAX(Calculator!$C$4:$C$7)&gt;=F578, Calculator!$C$11, 0)</f>
        <v>0</v>
      </c>
      <c r="R578" s="44">
        <f t="shared" si="137"/>
        <v>1.1964851162797501</v>
      </c>
      <c r="S578" s="44">
        <f t="shared" si="138"/>
        <v>1.272072472362513</v>
      </c>
      <c r="T578" s="44">
        <f t="shared" si="139"/>
        <v>2.2521994868358215</v>
      </c>
      <c r="U578" s="44">
        <f t="shared" si="139"/>
        <v>3.3079138573918927</v>
      </c>
      <c r="V578" s="44">
        <f t="shared" si="140"/>
        <v>878.92128204867242</v>
      </c>
      <c r="W578" s="44">
        <f t="shared" si="141"/>
        <v>976.86593476116241</v>
      </c>
      <c r="X578" s="44">
        <f t="shared" si="142"/>
        <v>1590.9653531474889</v>
      </c>
      <c r="Y578" s="44">
        <f t="shared" si="142"/>
        <v>2303.0094242463028</v>
      </c>
      <c r="Z578" s="44">
        <f t="shared" si="143"/>
        <v>0</v>
      </c>
      <c r="AA578" s="45">
        <f t="shared" si="145"/>
        <v>0</v>
      </c>
    </row>
    <row r="579" spans="1:27" x14ac:dyDescent="0.25">
      <c r="B579" s="2"/>
      <c r="F579" s="22">
        <v>576</v>
      </c>
      <c r="G579" s="44">
        <f t="shared" si="146"/>
        <v>1.1362264249118894</v>
      </c>
      <c r="H579" s="44">
        <f t="shared" si="147"/>
        <v>1.2079339754391067</v>
      </c>
      <c r="I579" s="44">
        <f t="shared" si="148"/>
        <v>2.1388954469428025</v>
      </c>
      <c r="J579" s="44">
        <f t="shared" si="149"/>
        <v>3.1415644689737157</v>
      </c>
      <c r="K579" s="44">
        <f t="shared" si="150"/>
        <v>836.1114443711507</v>
      </c>
      <c r="L579" s="44">
        <f t="shared" si="151"/>
        <v>929.23057199854338</v>
      </c>
      <c r="M579" s="44">
        <f t="shared" si="152"/>
        <v>1513.5559809370573</v>
      </c>
      <c r="N579" s="44">
        <f t="shared" si="153"/>
        <v>2191.0005175029614</v>
      </c>
      <c r="O579" s="44">
        <f>SUM(IF(Calculator!$C$4&gt;=F579,G579,0),IF(Calculator!$C$5&gt;=F579,H579,0),IF(Calculator!$C$6&gt;=F579,I579,0),IF(Calculator!$C$7&gt;=F579,J579,0))</f>
        <v>0</v>
      </c>
      <c r="P579" s="44">
        <f t="shared" si="144"/>
        <v>0</v>
      </c>
      <c r="Q579" s="44">
        <f>IF(MAX(Calculator!$C$4:$C$7)&gt;=F579, Calculator!$C$11, 0)</f>
        <v>0</v>
      </c>
      <c r="R579" s="44">
        <f t="shared" ref="R579:R642" si="154">G579/0.95</f>
        <v>1.1960278156967257</v>
      </c>
      <c r="S579" s="44">
        <f t="shared" ref="S579:S642" si="155">H579/0.95</f>
        <v>1.2715094478306388</v>
      </c>
      <c r="T579" s="44">
        <f t="shared" ref="T579:U642" si="156">I579/0.95</f>
        <v>2.2514688915187397</v>
      </c>
      <c r="U579" s="44">
        <f t="shared" si="156"/>
        <v>3.3069099673407534</v>
      </c>
      <c r="V579" s="44">
        <f t="shared" ref="V579:V642" si="157">K579/0.95</f>
        <v>880.11730986436919</v>
      </c>
      <c r="W579" s="44">
        <f t="shared" ref="W579:W642" si="158">L579/0.95</f>
        <v>978.13744420899309</v>
      </c>
      <c r="X579" s="44">
        <f t="shared" ref="X579:Y642" si="159">M579/0.95</f>
        <v>1593.2168220390076</v>
      </c>
      <c r="Y579" s="44">
        <f t="shared" si="159"/>
        <v>2306.3163342136436</v>
      </c>
      <c r="Z579" s="44">
        <f t="shared" ref="Z579:Z642" si="160">O579/0.95</f>
        <v>0</v>
      </c>
      <c r="AA579" s="45">
        <f t="shared" si="145"/>
        <v>0</v>
      </c>
    </row>
    <row r="580" spans="1:27" x14ac:dyDescent="0.25">
      <c r="A580" s="2"/>
      <c r="B580" s="2"/>
      <c r="F580" s="22">
        <v>577</v>
      </c>
      <c r="G580" s="44">
        <f t="shared" si="146"/>
        <v>1.1357929085436118</v>
      </c>
      <c r="H580" s="44">
        <f t="shared" si="147"/>
        <v>1.2074002660499865</v>
      </c>
      <c r="I580" s="44">
        <f t="shared" si="148"/>
        <v>2.1382028179691188</v>
      </c>
      <c r="J580" s="44">
        <f t="shared" si="149"/>
        <v>3.1406127273946258</v>
      </c>
      <c r="K580" s="44">
        <f t="shared" si="150"/>
        <v>837.24723727969433</v>
      </c>
      <c r="L580" s="44">
        <f t="shared" si="151"/>
        <v>930.43797226459333</v>
      </c>
      <c r="M580" s="44">
        <f t="shared" si="152"/>
        <v>1515.6941837550264</v>
      </c>
      <c r="N580" s="44">
        <f t="shared" si="153"/>
        <v>2194.1411302303559</v>
      </c>
      <c r="O580" s="44">
        <f>SUM(IF(Calculator!$C$4&gt;=F580,G580,0),IF(Calculator!$C$5&gt;=F580,H580,0),IF(Calculator!$C$6&gt;=F580,I580,0),IF(Calculator!$C$7&gt;=F580,J580,0))</f>
        <v>0</v>
      </c>
      <c r="P580" s="44">
        <f t="shared" ref="P580:P643" si="161">O580+P579</f>
        <v>0</v>
      </c>
      <c r="Q580" s="44">
        <f>IF(MAX(Calculator!$C$4:$C$7)&gt;=F580, Calculator!$C$11, 0)</f>
        <v>0</v>
      </c>
      <c r="R580" s="44">
        <f t="shared" si="154"/>
        <v>1.1955714826774861</v>
      </c>
      <c r="S580" s="44">
        <f t="shared" si="155"/>
        <v>1.2709476484736701</v>
      </c>
      <c r="T580" s="44">
        <f t="shared" si="156"/>
        <v>2.2507398083885461</v>
      </c>
      <c r="U580" s="44">
        <f t="shared" si="156"/>
        <v>3.3059081340996062</v>
      </c>
      <c r="V580" s="44">
        <f t="shared" si="157"/>
        <v>881.31288134704675</v>
      </c>
      <c r="W580" s="44">
        <f t="shared" si="158"/>
        <v>979.40839185746665</v>
      </c>
      <c r="X580" s="44">
        <f t="shared" si="159"/>
        <v>1595.4675618473964</v>
      </c>
      <c r="Y580" s="44">
        <f t="shared" si="159"/>
        <v>2309.6222423477429</v>
      </c>
      <c r="Z580" s="44">
        <f t="shared" si="160"/>
        <v>0</v>
      </c>
      <c r="AA580" s="45">
        <f t="shared" ref="AA580:AA643" si="162">P580/0.95</f>
        <v>0</v>
      </c>
    </row>
    <row r="581" spans="1:27" x14ac:dyDescent="0.25">
      <c r="B581" s="2"/>
      <c r="F581" s="22">
        <v>578</v>
      </c>
      <c r="G581" s="44">
        <f t="shared" ref="G581:G644" si="163">4.6*POWER(F581, -0.22)</f>
        <v>1.1353603078281072</v>
      </c>
      <c r="H581" s="44">
        <f t="shared" ref="H581:H644" si="164">(6.1*POWER(F581, -0.254775))</f>
        <v>1.2068677160336634</v>
      </c>
      <c r="I581" s="44">
        <f t="shared" ref="I581:I644" si="165">G581+(2.585*(POWER(F581,-0.149)))</f>
        <v>2.1375116201150774</v>
      </c>
      <c r="J581" s="44">
        <f t="shared" ref="J581:J644" si="166">((I581-G581)*2)+G581</f>
        <v>3.1396629324020475</v>
      </c>
      <c r="K581" s="44">
        <f t="shared" ref="K581:K644" si="167">K580+G581</f>
        <v>838.38259758752247</v>
      </c>
      <c r="L581" s="44">
        <f t="shared" ref="L581:L644" si="168">L580+H581</f>
        <v>931.64483998062701</v>
      </c>
      <c r="M581" s="44">
        <f t="shared" ref="M581:M644" si="169">M580+I581</f>
        <v>1517.8316953751414</v>
      </c>
      <c r="N581" s="44">
        <f t="shared" ref="N581:N644" si="170">N580+J581</f>
        <v>2197.2807931627581</v>
      </c>
      <c r="O581" s="44">
        <f>SUM(IF(Calculator!$C$4&gt;=F581,G581,0),IF(Calculator!$C$5&gt;=F581,H581,0),IF(Calculator!$C$6&gt;=F581,I581,0),IF(Calculator!$C$7&gt;=F581,J581,0))</f>
        <v>0</v>
      </c>
      <c r="P581" s="44">
        <f t="shared" si="161"/>
        <v>0</v>
      </c>
      <c r="Q581" s="44">
        <f>IF(MAX(Calculator!$C$4:$C$7)&gt;=F581, Calculator!$C$11, 0)</f>
        <v>0</v>
      </c>
      <c r="R581" s="44">
        <f t="shared" si="154"/>
        <v>1.1951161135032708</v>
      </c>
      <c r="S581" s="44">
        <f t="shared" si="155"/>
        <v>1.2703870695091195</v>
      </c>
      <c r="T581" s="44">
        <f t="shared" si="156"/>
        <v>2.2500122317000817</v>
      </c>
      <c r="U581" s="44">
        <f t="shared" si="156"/>
        <v>3.3049083498968921</v>
      </c>
      <c r="V581" s="44">
        <f t="shared" si="157"/>
        <v>882.50799746054997</v>
      </c>
      <c r="W581" s="44">
        <f t="shared" si="158"/>
        <v>980.67877892697584</v>
      </c>
      <c r="X581" s="44">
        <f t="shared" si="159"/>
        <v>1597.7175740790963</v>
      </c>
      <c r="Y581" s="44">
        <f t="shared" si="159"/>
        <v>2312.9271506976402</v>
      </c>
      <c r="Z581" s="44">
        <f t="shared" si="160"/>
        <v>0</v>
      </c>
      <c r="AA581" s="45">
        <f t="shared" si="162"/>
        <v>0</v>
      </c>
    </row>
    <row r="582" spans="1:27" x14ac:dyDescent="0.25">
      <c r="A582" s="2"/>
      <c r="B582" s="2"/>
      <c r="F582" s="22">
        <v>579</v>
      </c>
      <c r="G582" s="44">
        <f t="shared" si="163"/>
        <v>1.1349286192522143</v>
      </c>
      <c r="H582" s="44">
        <f t="shared" si="164"/>
        <v>1.2063363208723312</v>
      </c>
      <c r="I582" s="44">
        <f t="shared" si="165"/>
        <v>2.136821847952918</v>
      </c>
      <c r="J582" s="44">
        <f t="shared" si="166"/>
        <v>3.1387150766536216</v>
      </c>
      <c r="K582" s="44">
        <f t="shared" si="167"/>
        <v>839.51752620677473</v>
      </c>
      <c r="L582" s="44">
        <f t="shared" si="168"/>
        <v>932.85117630149932</v>
      </c>
      <c r="M582" s="44">
        <f t="shared" si="169"/>
        <v>1519.9685172230943</v>
      </c>
      <c r="N582" s="44">
        <f t="shared" si="170"/>
        <v>2200.4195082394117</v>
      </c>
      <c r="O582" s="44">
        <f>SUM(IF(Calculator!$C$4&gt;=F582,G582,0),IF(Calculator!$C$5&gt;=F582,H582,0),IF(Calculator!$C$6&gt;=F582,I582,0),IF(Calculator!$C$7&gt;=F582,J582,0))</f>
        <v>0</v>
      </c>
      <c r="P582" s="44">
        <f t="shared" si="161"/>
        <v>0</v>
      </c>
      <c r="Q582" s="44">
        <f>IF(MAX(Calculator!$C$4:$C$7)&gt;=F582, Calculator!$C$11, 0)</f>
        <v>0</v>
      </c>
      <c r="R582" s="44">
        <f t="shared" si="154"/>
        <v>1.1946617044760151</v>
      </c>
      <c r="S582" s="44">
        <f t="shared" si="155"/>
        <v>1.2698277061814014</v>
      </c>
      <c r="T582" s="44">
        <f t="shared" si="156"/>
        <v>2.249286155739914</v>
      </c>
      <c r="U582" s="44">
        <f t="shared" si="156"/>
        <v>3.3039106070038122</v>
      </c>
      <c r="V582" s="44">
        <f t="shared" si="157"/>
        <v>883.70265916502603</v>
      </c>
      <c r="W582" s="44">
        <f t="shared" si="158"/>
        <v>981.94860663315728</v>
      </c>
      <c r="X582" s="44">
        <f t="shared" si="159"/>
        <v>1599.9668602348361</v>
      </c>
      <c r="Y582" s="44">
        <f t="shared" si="159"/>
        <v>2316.2310613046438</v>
      </c>
      <c r="Z582" s="44">
        <f t="shared" si="160"/>
        <v>0</v>
      </c>
      <c r="AA582" s="45">
        <f t="shared" si="162"/>
        <v>0</v>
      </c>
    </row>
    <row r="583" spans="1:27" x14ac:dyDescent="0.25">
      <c r="B583" s="2"/>
      <c r="F583" s="22">
        <v>580</v>
      </c>
      <c r="G583" s="44">
        <f t="shared" si="163"/>
        <v>1.1344978393222882</v>
      </c>
      <c r="H583" s="44">
        <f t="shared" si="164"/>
        <v>1.2058060760735534</v>
      </c>
      <c r="I583" s="44">
        <f t="shared" si="165"/>
        <v>2.1361334960847969</v>
      </c>
      <c r="J583" s="44">
        <f t="shared" si="166"/>
        <v>3.1377691528473055</v>
      </c>
      <c r="K583" s="44">
        <f t="shared" si="167"/>
        <v>840.65202404609704</v>
      </c>
      <c r="L583" s="44">
        <f t="shared" si="168"/>
        <v>934.05698237757292</v>
      </c>
      <c r="M583" s="44">
        <f t="shared" si="169"/>
        <v>1522.1046507191791</v>
      </c>
      <c r="N583" s="44">
        <f t="shared" si="170"/>
        <v>2203.557277392259</v>
      </c>
      <c r="O583" s="44">
        <f>SUM(IF(Calculator!$C$4&gt;=F583,G583,0),IF(Calculator!$C$5&gt;=F583,H583,0),IF(Calculator!$C$6&gt;=F583,I583,0),IF(Calculator!$C$7&gt;=F583,J583,0))</f>
        <v>0</v>
      </c>
      <c r="P583" s="44">
        <f t="shared" si="161"/>
        <v>0</v>
      </c>
      <c r="Q583" s="44">
        <f>IF(MAX(Calculator!$C$4:$C$7)&gt;=F583, Calculator!$C$11, 0)</f>
        <v>0</v>
      </c>
      <c r="R583" s="44">
        <f t="shared" si="154"/>
        <v>1.1942082519181982</v>
      </c>
      <c r="S583" s="44">
        <f t="shared" si="155"/>
        <v>1.2692695537616352</v>
      </c>
      <c r="T583" s="44">
        <f t="shared" si="156"/>
        <v>2.2485615748261019</v>
      </c>
      <c r="U583" s="44">
        <f t="shared" si="156"/>
        <v>3.3029148977340061</v>
      </c>
      <c r="V583" s="44">
        <f t="shared" si="157"/>
        <v>884.89686741694425</v>
      </c>
      <c r="W583" s="44">
        <f t="shared" si="158"/>
        <v>983.21787618691894</v>
      </c>
      <c r="X583" s="44">
        <f t="shared" si="159"/>
        <v>1602.2154218096623</v>
      </c>
      <c r="Y583" s="44">
        <f t="shared" si="159"/>
        <v>2319.5339762023782</v>
      </c>
      <c r="Z583" s="44">
        <f t="shared" si="160"/>
        <v>0</v>
      </c>
      <c r="AA583" s="45">
        <f t="shared" si="162"/>
        <v>0</v>
      </c>
    </row>
    <row r="584" spans="1:27" x14ac:dyDescent="0.25">
      <c r="A584" s="2"/>
      <c r="B584" s="2"/>
      <c r="F584" s="22">
        <v>581</v>
      </c>
      <c r="G584" s="44">
        <f t="shared" si="163"/>
        <v>1.1340679645640606</v>
      </c>
      <c r="H584" s="44">
        <f t="shared" si="164"/>
        <v>1.2052769771700749</v>
      </c>
      <c r="I584" s="44">
        <f t="shared" si="165"/>
        <v>2.1354465591425758</v>
      </c>
      <c r="J584" s="44">
        <f t="shared" si="166"/>
        <v>3.1368251537210909</v>
      </c>
      <c r="K584" s="44">
        <f t="shared" si="167"/>
        <v>841.78609201066115</v>
      </c>
      <c r="L584" s="44">
        <f t="shared" si="168"/>
        <v>935.26225935474304</v>
      </c>
      <c r="M584" s="44">
        <f t="shared" si="169"/>
        <v>1524.2400972783216</v>
      </c>
      <c r="N584" s="44">
        <f t="shared" si="170"/>
        <v>2206.6941025459801</v>
      </c>
      <c r="O584" s="44">
        <f>SUM(IF(Calculator!$C$4&gt;=F584,G584,0),IF(Calculator!$C$5&gt;=F584,H584,0),IF(Calculator!$C$6&gt;=F584,I584,0),IF(Calculator!$C$7&gt;=F584,J584,0))</f>
        <v>0</v>
      </c>
      <c r="P584" s="44">
        <f t="shared" si="161"/>
        <v>0</v>
      </c>
      <c r="Q584" s="44">
        <f>IF(MAX(Calculator!$C$4:$C$7)&gt;=F584, Calculator!$C$11, 0)</f>
        <v>0</v>
      </c>
      <c r="R584" s="44">
        <f t="shared" si="154"/>
        <v>1.1937557521726954</v>
      </c>
      <c r="S584" s="44">
        <f t="shared" si="155"/>
        <v>1.2687126075474473</v>
      </c>
      <c r="T584" s="44">
        <f t="shared" si="156"/>
        <v>2.2478384833079748</v>
      </c>
      <c r="U584" s="44">
        <f t="shared" si="156"/>
        <v>3.3019212144432539</v>
      </c>
      <c r="V584" s="44">
        <f t="shared" si="157"/>
        <v>886.09062316911707</v>
      </c>
      <c r="W584" s="44">
        <f t="shared" si="158"/>
        <v>984.48658879446646</v>
      </c>
      <c r="X584" s="44">
        <f t="shared" si="159"/>
        <v>1604.4632602929703</v>
      </c>
      <c r="Y584" s="44">
        <f t="shared" si="159"/>
        <v>2322.8358974168214</v>
      </c>
      <c r="Z584" s="44">
        <f t="shared" si="160"/>
        <v>0</v>
      </c>
      <c r="AA584" s="45">
        <f t="shared" si="162"/>
        <v>0</v>
      </c>
    </row>
    <row r="585" spans="1:27" x14ac:dyDescent="0.25">
      <c r="B585" s="2"/>
      <c r="F585" s="22">
        <v>582</v>
      </c>
      <c r="G585" s="44">
        <f t="shared" si="163"/>
        <v>1.1336389915224969</v>
      </c>
      <c r="H585" s="44">
        <f t="shared" si="164"/>
        <v>1.2047490197196398</v>
      </c>
      <c r="I585" s="44">
        <f t="shared" si="165"/>
        <v>2.134761031787606</v>
      </c>
      <c r="J585" s="44">
        <f t="shared" si="166"/>
        <v>3.1358830720527151</v>
      </c>
      <c r="K585" s="44">
        <f t="shared" si="167"/>
        <v>842.91973100218365</v>
      </c>
      <c r="L585" s="44">
        <f t="shared" si="168"/>
        <v>936.46700837446269</v>
      </c>
      <c r="M585" s="44">
        <f t="shared" si="169"/>
        <v>1526.3748583101092</v>
      </c>
      <c r="N585" s="44">
        <f t="shared" si="170"/>
        <v>2209.8299856180329</v>
      </c>
      <c r="O585" s="44">
        <f>SUM(IF(Calculator!$C$4&gt;=F585,G585,0),IF(Calculator!$C$5&gt;=F585,H585,0),IF(Calculator!$C$6&gt;=F585,I585,0),IF(Calculator!$C$7&gt;=F585,J585,0))</f>
        <v>0</v>
      </c>
      <c r="P585" s="44">
        <f t="shared" si="161"/>
        <v>0</v>
      </c>
      <c r="Q585" s="44">
        <f>IF(MAX(Calculator!$C$4:$C$7)&gt;=F585, Calculator!$C$11, 0)</f>
        <v>0</v>
      </c>
      <c r="R585" s="44">
        <f t="shared" si="154"/>
        <v>1.1933042016026283</v>
      </c>
      <c r="S585" s="44">
        <f t="shared" si="155"/>
        <v>1.2681568628627788</v>
      </c>
      <c r="T585" s="44">
        <f t="shared" si="156"/>
        <v>2.2471168755659012</v>
      </c>
      <c r="U585" s="44">
        <f t="shared" si="156"/>
        <v>3.3009295495291742</v>
      </c>
      <c r="V585" s="44">
        <f t="shared" si="157"/>
        <v>887.28392737071965</v>
      </c>
      <c r="W585" s="44">
        <f t="shared" si="158"/>
        <v>985.75474565732918</v>
      </c>
      <c r="X585" s="44">
        <f t="shared" si="159"/>
        <v>1606.7103771685361</v>
      </c>
      <c r="Y585" s="44">
        <f t="shared" si="159"/>
        <v>2326.1368269663503</v>
      </c>
      <c r="Z585" s="44">
        <f t="shared" si="160"/>
        <v>0</v>
      </c>
      <c r="AA585" s="45">
        <f t="shared" si="162"/>
        <v>0</v>
      </c>
    </row>
    <row r="586" spans="1:27" x14ac:dyDescent="0.25">
      <c r="A586" s="2"/>
      <c r="B586" s="2"/>
      <c r="F586" s="22">
        <v>583</v>
      </c>
      <c r="G586" s="44">
        <f t="shared" si="163"/>
        <v>1.1332109167616586</v>
      </c>
      <c r="H586" s="44">
        <f t="shared" si="164"/>
        <v>1.204222199304809</v>
      </c>
      <c r="I586" s="44">
        <f t="shared" si="165"/>
        <v>2.1340769087105147</v>
      </c>
      <c r="J586" s="44">
        <f t="shared" si="166"/>
        <v>3.1349429006593708</v>
      </c>
      <c r="K586" s="44">
        <f t="shared" si="167"/>
        <v>844.05294191894529</v>
      </c>
      <c r="L586" s="44">
        <f t="shared" si="168"/>
        <v>937.6712305737675</v>
      </c>
      <c r="M586" s="44">
        <f t="shared" si="169"/>
        <v>1528.5089352188197</v>
      </c>
      <c r="N586" s="44">
        <f t="shared" si="170"/>
        <v>2212.9649285186924</v>
      </c>
      <c r="O586" s="44">
        <f>SUM(IF(Calculator!$C$4&gt;=F586,G586,0),IF(Calculator!$C$5&gt;=F586,H586,0),IF(Calculator!$C$6&gt;=F586,I586,0),IF(Calculator!$C$7&gt;=F586,J586,0))</f>
        <v>0</v>
      </c>
      <c r="P586" s="44">
        <f t="shared" si="161"/>
        <v>0</v>
      </c>
      <c r="Q586" s="44">
        <f>IF(MAX(Calculator!$C$4:$C$7)&gt;=F586, Calculator!$C$11, 0)</f>
        <v>0</v>
      </c>
      <c r="R586" s="44">
        <f t="shared" si="154"/>
        <v>1.1928535965912197</v>
      </c>
      <c r="S586" s="44">
        <f t="shared" si="155"/>
        <v>1.2676023150576938</v>
      </c>
      <c r="T586" s="44">
        <f t="shared" si="156"/>
        <v>2.2463967460110683</v>
      </c>
      <c r="U586" s="44">
        <f t="shared" si="156"/>
        <v>3.2999398954309167</v>
      </c>
      <c r="V586" s="44">
        <f t="shared" si="157"/>
        <v>888.4767809673109</v>
      </c>
      <c r="W586" s="44">
        <f t="shared" si="158"/>
        <v>987.02234797238691</v>
      </c>
      <c r="X586" s="44">
        <f t="shared" si="159"/>
        <v>1608.9567739145471</v>
      </c>
      <c r="Y586" s="44">
        <f t="shared" si="159"/>
        <v>2329.4367668617815</v>
      </c>
      <c r="Z586" s="44">
        <f t="shared" si="160"/>
        <v>0</v>
      </c>
      <c r="AA586" s="45">
        <f t="shared" si="162"/>
        <v>0</v>
      </c>
    </row>
    <row r="587" spans="1:27" x14ac:dyDescent="0.25">
      <c r="B587" s="2"/>
      <c r="F587" s="22">
        <v>584</v>
      </c>
      <c r="G587" s="44">
        <f t="shared" si="163"/>
        <v>1.132783736864565</v>
      </c>
      <c r="H587" s="44">
        <f t="shared" si="164"/>
        <v>1.2036965115327773</v>
      </c>
      <c r="I587" s="44">
        <f t="shared" si="165"/>
        <v>2.1333941846309972</v>
      </c>
      <c r="J587" s="44">
        <f t="shared" si="166"/>
        <v>3.1340046323974295</v>
      </c>
      <c r="K587" s="44">
        <f t="shared" si="167"/>
        <v>845.18572565580985</v>
      </c>
      <c r="L587" s="44">
        <f t="shared" si="168"/>
        <v>938.87492708530033</v>
      </c>
      <c r="M587" s="44">
        <f t="shared" si="169"/>
        <v>1530.6423294034507</v>
      </c>
      <c r="N587" s="44">
        <f t="shared" si="170"/>
        <v>2216.09893315109</v>
      </c>
      <c r="O587" s="44">
        <f>SUM(IF(Calculator!$C$4&gt;=F587,G587,0),IF(Calculator!$C$5&gt;=F587,H587,0),IF(Calculator!$C$6&gt;=F587,I587,0),IF(Calculator!$C$7&gt;=F587,J587,0))</f>
        <v>0</v>
      </c>
      <c r="P587" s="44">
        <f t="shared" si="161"/>
        <v>0</v>
      </c>
      <c r="Q587" s="44">
        <f>IF(MAX(Calculator!$C$4:$C$7)&gt;=F587, Calculator!$C$11, 0)</f>
        <v>0</v>
      </c>
      <c r="R587" s="44">
        <f t="shared" si="154"/>
        <v>1.1924039335416474</v>
      </c>
      <c r="S587" s="44">
        <f t="shared" si="155"/>
        <v>1.2670489595081866</v>
      </c>
      <c r="T587" s="44">
        <f t="shared" si="156"/>
        <v>2.2456780890852603</v>
      </c>
      <c r="U587" s="44">
        <f t="shared" si="156"/>
        <v>3.2989522446288735</v>
      </c>
      <c r="V587" s="44">
        <f t="shared" si="157"/>
        <v>889.66918490085254</v>
      </c>
      <c r="W587" s="44">
        <f t="shared" si="158"/>
        <v>988.28939693189511</v>
      </c>
      <c r="X587" s="44">
        <f t="shared" si="159"/>
        <v>1611.2024520036325</v>
      </c>
      <c r="Y587" s="44">
        <f t="shared" si="159"/>
        <v>2332.7357191064107</v>
      </c>
      <c r="Z587" s="44">
        <f t="shared" si="160"/>
        <v>0</v>
      </c>
      <c r="AA587" s="45">
        <f t="shared" si="162"/>
        <v>0</v>
      </c>
    </row>
    <row r="588" spans="1:27" x14ac:dyDescent="0.25">
      <c r="A588" s="2"/>
      <c r="B588" s="2"/>
      <c r="F588" s="22">
        <v>585</v>
      </c>
      <c r="G588" s="44">
        <f t="shared" si="163"/>
        <v>1.1323574484330541</v>
      </c>
      <c r="H588" s="44">
        <f t="shared" si="164"/>
        <v>1.2031719520351971</v>
      </c>
      <c r="I588" s="44">
        <f t="shared" si="165"/>
        <v>2.1327128542976039</v>
      </c>
      <c r="J588" s="44">
        <f t="shared" si="166"/>
        <v>3.1330682601621538</v>
      </c>
      <c r="K588" s="44">
        <f t="shared" si="167"/>
        <v>846.31808310424287</v>
      </c>
      <c r="L588" s="44">
        <f t="shared" si="168"/>
        <v>940.07809903733551</v>
      </c>
      <c r="M588" s="44">
        <f t="shared" si="169"/>
        <v>1532.7750422577483</v>
      </c>
      <c r="N588" s="44">
        <f t="shared" si="170"/>
        <v>2219.232001411252</v>
      </c>
      <c r="O588" s="44">
        <f>SUM(IF(Calculator!$C$4&gt;=F588,G588,0),IF(Calculator!$C$5&gt;=F588,H588,0),IF(Calculator!$C$6&gt;=F588,I588,0),IF(Calculator!$C$7&gt;=F588,J588,0))</f>
        <v>0</v>
      </c>
      <c r="P588" s="44">
        <f t="shared" si="161"/>
        <v>0</v>
      </c>
      <c r="Q588" s="44">
        <f>IF(MAX(Calculator!$C$4:$C$7)&gt;=F588, Calculator!$C$11, 0)</f>
        <v>0</v>
      </c>
      <c r="R588" s="44">
        <f t="shared" si="154"/>
        <v>1.191955208876899</v>
      </c>
      <c r="S588" s="44">
        <f t="shared" si="155"/>
        <v>1.266496791615997</v>
      </c>
      <c r="T588" s="44">
        <f t="shared" si="156"/>
        <v>2.244960899260636</v>
      </c>
      <c r="U588" s="44">
        <f t="shared" si="156"/>
        <v>3.2979665896443726</v>
      </c>
      <c r="V588" s="44">
        <f t="shared" si="157"/>
        <v>890.86114010972938</v>
      </c>
      <c r="W588" s="44">
        <f t="shared" si="158"/>
        <v>989.55589372351108</v>
      </c>
      <c r="X588" s="44">
        <f t="shared" si="159"/>
        <v>1613.4474129028929</v>
      </c>
      <c r="Y588" s="44">
        <f t="shared" si="159"/>
        <v>2336.0336856960548</v>
      </c>
      <c r="Z588" s="44">
        <f t="shared" si="160"/>
        <v>0</v>
      </c>
      <c r="AA588" s="45">
        <f t="shared" si="162"/>
        <v>0</v>
      </c>
    </row>
    <row r="589" spans="1:27" x14ac:dyDescent="0.25">
      <c r="B589" s="2"/>
      <c r="F589" s="22">
        <v>586</v>
      </c>
      <c r="G589" s="44">
        <f t="shared" si="163"/>
        <v>1.1319320480876516</v>
      </c>
      <c r="H589" s="44">
        <f t="shared" si="164"/>
        <v>1.2026485164679974</v>
      </c>
      <c r="I589" s="44">
        <f t="shared" si="165"/>
        <v>2.1320329124875408</v>
      </c>
      <c r="J589" s="44">
        <f t="shared" si="166"/>
        <v>3.13213377688743</v>
      </c>
      <c r="K589" s="44">
        <f t="shared" si="167"/>
        <v>847.45001515233048</v>
      </c>
      <c r="L589" s="44">
        <f t="shared" si="168"/>
        <v>941.28074755380351</v>
      </c>
      <c r="M589" s="44">
        <f t="shared" si="169"/>
        <v>1534.9070751702359</v>
      </c>
      <c r="N589" s="44">
        <f t="shared" si="170"/>
        <v>2222.3641351881392</v>
      </c>
      <c r="O589" s="44">
        <f>SUM(IF(Calculator!$C$4&gt;=F589,G589,0),IF(Calculator!$C$5&gt;=F589,H589,0),IF(Calculator!$C$6&gt;=F589,I589,0),IF(Calculator!$C$7&gt;=F589,J589,0))</f>
        <v>0</v>
      </c>
      <c r="P589" s="44">
        <f t="shared" si="161"/>
        <v>0</v>
      </c>
      <c r="Q589" s="44">
        <f>IF(MAX(Calculator!$C$4:$C$7)&gt;=F589, Calculator!$C$11, 0)</f>
        <v>0</v>
      </c>
      <c r="R589" s="44">
        <f t="shared" si="154"/>
        <v>1.1915074190396333</v>
      </c>
      <c r="S589" s="44">
        <f t="shared" si="155"/>
        <v>1.2659458068084184</v>
      </c>
      <c r="T589" s="44">
        <f t="shared" si="156"/>
        <v>2.2442451710395166</v>
      </c>
      <c r="U589" s="44">
        <f t="shared" si="156"/>
        <v>3.2969829230394003</v>
      </c>
      <c r="V589" s="44">
        <f t="shared" si="157"/>
        <v>892.05264752876894</v>
      </c>
      <c r="W589" s="44">
        <f t="shared" si="158"/>
        <v>990.82183953031949</v>
      </c>
      <c r="X589" s="44">
        <f t="shared" si="159"/>
        <v>1615.6916580739326</v>
      </c>
      <c r="Y589" s="44">
        <f t="shared" si="159"/>
        <v>2339.330668619094</v>
      </c>
      <c r="Z589" s="44">
        <f t="shared" si="160"/>
        <v>0</v>
      </c>
      <c r="AA589" s="45">
        <f t="shared" si="162"/>
        <v>0</v>
      </c>
    </row>
    <row r="590" spans="1:27" x14ac:dyDescent="0.25">
      <c r="A590" s="2"/>
      <c r="B590" s="2"/>
      <c r="F590" s="22">
        <v>587</v>
      </c>
      <c r="G590" s="44">
        <f t="shared" si="163"/>
        <v>1.1315075324674304</v>
      </c>
      <c r="H590" s="44">
        <f t="shared" si="164"/>
        <v>1.2021262005112099</v>
      </c>
      <c r="I590" s="44">
        <f t="shared" si="165"/>
        <v>2.1313543540064552</v>
      </c>
      <c r="J590" s="44">
        <f t="shared" si="166"/>
        <v>3.1312011755454803</v>
      </c>
      <c r="K590" s="44">
        <f t="shared" si="167"/>
        <v>848.58152268479796</v>
      </c>
      <c r="L590" s="44">
        <f t="shared" si="168"/>
        <v>942.48287375431471</v>
      </c>
      <c r="M590" s="44">
        <f t="shared" si="169"/>
        <v>1537.0384295242422</v>
      </c>
      <c r="N590" s="44">
        <f t="shared" si="170"/>
        <v>2225.4953363636846</v>
      </c>
      <c r="O590" s="44">
        <f>SUM(IF(Calculator!$C$4&gt;=F590,G590,0),IF(Calculator!$C$5&gt;=F590,H590,0),IF(Calculator!$C$6&gt;=F590,I590,0),IF(Calculator!$C$7&gt;=F590,J590,0))</f>
        <v>0</v>
      </c>
      <c r="P590" s="44">
        <f t="shared" si="161"/>
        <v>0</v>
      </c>
      <c r="Q590" s="44">
        <f>IF(MAX(Calculator!$C$4:$C$7)&gt;=F590, Calculator!$C$11, 0)</f>
        <v>0</v>
      </c>
      <c r="R590" s="44">
        <f t="shared" si="154"/>
        <v>1.1910605604920321</v>
      </c>
      <c r="S590" s="44">
        <f t="shared" si="155"/>
        <v>1.2653960005381157</v>
      </c>
      <c r="T590" s="44">
        <f t="shared" si="156"/>
        <v>2.2435308989541634</v>
      </c>
      <c r="U590" s="44">
        <f t="shared" si="156"/>
        <v>3.296001237416295</v>
      </c>
      <c r="V590" s="44">
        <f t="shared" si="157"/>
        <v>893.24370808926108</v>
      </c>
      <c r="W590" s="44">
        <f t="shared" si="158"/>
        <v>992.08723553085758</v>
      </c>
      <c r="X590" s="44">
        <f t="shared" si="159"/>
        <v>1617.9351889728866</v>
      </c>
      <c r="Y590" s="44">
        <f t="shared" si="159"/>
        <v>2342.62666985651</v>
      </c>
      <c r="Z590" s="44">
        <f t="shared" si="160"/>
        <v>0</v>
      </c>
      <c r="AA590" s="45">
        <f t="shared" si="162"/>
        <v>0</v>
      </c>
    </row>
    <row r="591" spans="1:27" x14ac:dyDescent="0.25">
      <c r="B591" s="2"/>
      <c r="F591" s="22">
        <v>588</v>
      </c>
      <c r="G591" s="44">
        <f t="shared" si="163"/>
        <v>1.1310838982298848</v>
      </c>
      <c r="H591" s="44">
        <f t="shared" si="164"/>
        <v>1.2016049998687948</v>
      </c>
      <c r="I591" s="44">
        <f t="shared" si="165"/>
        <v>2.1306771736882428</v>
      </c>
      <c r="J591" s="44">
        <f t="shared" si="166"/>
        <v>3.1302704491466011</v>
      </c>
      <c r="K591" s="44">
        <f t="shared" si="167"/>
        <v>849.71260658302788</v>
      </c>
      <c r="L591" s="44">
        <f t="shared" si="168"/>
        <v>943.68447875418349</v>
      </c>
      <c r="M591" s="44">
        <f t="shared" si="169"/>
        <v>1539.1691066979306</v>
      </c>
      <c r="N591" s="44">
        <f t="shared" si="170"/>
        <v>2228.6256068128314</v>
      </c>
      <c r="O591" s="44">
        <f>SUM(IF(Calculator!$C$4&gt;=F591,G591,0),IF(Calculator!$C$5&gt;=F591,H591,0),IF(Calculator!$C$6&gt;=F591,I591,0),IF(Calculator!$C$7&gt;=F591,J591,0))</f>
        <v>0</v>
      </c>
      <c r="P591" s="44">
        <f t="shared" si="161"/>
        <v>0</v>
      </c>
      <c r="Q591" s="44">
        <f>IF(MAX(Calculator!$C$4:$C$7)&gt;=F591, Calculator!$C$11, 0)</f>
        <v>0</v>
      </c>
      <c r="R591" s="44">
        <f t="shared" si="154"/>
        <v>1.1906146297156681</v>
      </c>
      <c r="S591" s="44">
        <f t="shared" si="155"/>
        <v>1.264847368282942</v>
      </c>
      <c r="T591" s="44">
        <f t="shared" si="156"/>
        <v>2.2428180775665716</v>
      </c>
      <c r="U591" s="44">
        <f t="shared" si="156"/>
        <v>3.2950215254174751</v>
      </c>
      <c r="V591" s="44">
        <f t="shared" si="157"/>
        <v>894.43432271897677</v>
      </c>
      <c r="W591" s="44">
        <f t="shared" si="158"/>
        <v>993.35208289914056</v>
      </c>
      <c r="X591" s="44">
        <f t="shared" si="159"/>
        <v>1620.1780070504533</v>
      </c>
      <c r="Y591" s="44">
        <f t="shared" si="159"/>
        <v>2345.9216913819278</v>
      </c>
      <c r="Z591" s="44">
        <f t="shared" si="160"/>
        <v>0</v>
      </c>
      <c r="AA591" s="45">
        <f t="shared" si="162"/>
        <v>0</v>
      </c>
    </row>
    <row r="592" spans="1:27" x14ac:dyDescent="0.25">
      <c r="A592" s="2"/>
      <c r="B592" s="2"/>
      <c r="F592" s="22">
        <v>589</v>
      </c>
      <c r="G592" s="44">
        <f t="shared" si="163"/>
        <v>1.1306611420507904</v>
      </c>
      <c r="H592" s="44">
        <f t="shared" si="164"/>
        <v>1.2010849102684664</v>
      </c>
      <c r="I592" s="44">
        <f t="shared" si="165"/>
        <v>2.1300013663948363</v>
      </c>
      <c r="J592" s="44">
        <f t="shared" si="166"/>
        <v>3.129341590738882</v>
      </c>
      <c r="K592" s="44">
        <f t="shared" si="167"/>
        <v>850.8432677250787</v>
      </c>
      <c r="L592" s="44">
        <f t="shared" si="168"/>
        <v>944.88556366445198</v>
      </c>
      <c r="M592" s="44">
        <f t="shared" si="169"/>
        <v>1541.2991080643255</v>
      </c>
      <c r="N592" s="44">
        <f t="shared" si="170"/>
        <v>2231.7549484035703</v>
      </c>
      <c r="O592" s="44">
        <f>SUM(IF(Calculator!$C$4&gt;=F592,G592,0),IF(Calculator!$C$5&gt;=F592,H592,0),IF(Calculator!$C$6&gt;=F592,I592,0),IF(Calculator!$C$7&gt;=F592,J592,0))</f>
        <v>0</v>
      </c>
      <c r="P592" s="44">
        <f t="shared" si="161"/>
        <v>0</v>
      </c>
      <c r="Q592" s="44">
        <f>IF(MAX(Calculator!$C$4:$C$7)&gt;=F592, Calculator!$C$11, 0)</f>
        <v>0</v>
      </c>
      <c r="R592" s="44">
        <f t="shared" si="154"/>
        <v>1.1901696232113583</v>
      </c>
      <c r="S592" s="44">
        <f t="shared" si="155"/>
        <v>1.2642999055457542</v>
      </c>
      <c r="T592" s="44">
        <f t="shared" si="156"/>
        <v>2.242106701468249</v>
      </c>
      <c r="U592" s="44">
        <f t="shared" si="156"/>
        <v>3.294043779725139</v>
      </c>
      <c r="V592" s="44">
        <f t="shared" si="157"/>
        <v>895.6244923421882</v>
      </c>
      <c r="W592" s="44">
        <f t="shared" si="158"/>
        <v>994.6163828046864</v>
      </c>
      <c r="X592" s="44">
        <f t="shared" si="159"/>
        <v>1622.4201137519217</v>
      </c>
      <c r="Y592" s="44">
        <f t="shared" si="159"/>
        <v>2349.2157351616529</v>
      </c>
      <c r="Z592" s="44">
        <f t="shared" si="160"/>
        <v>0</v>
      </c>
      <c r="AA592" s="45">
        <f t="shared" si="162"/>
        <v>0</v>
      </c>
    </row>
    <row r="593" spans="1:27" x14ac:dyDescent="0.25">
      <c r="B593" s="2"/>
      <c r="F593" s="22">
        <v>590</v>
      </c>
      <c r="G593" s="44">
        <f t="shared" si="163"/>
        <v>1.1302392606240794</v>
      </c>
      <c r="H593" s="44">
        <f t="shared" si="164"/>
        <v>1.2005659274615215</v>
      </c>
      <c r="I593" s="44">
        <f t="shared" si="165"/>
        <v>2.1293269270160144</v>
      </c>
      <c r="J593" s="44">
        <f t="shared" si="166"/>
        <v>3.1284145934079497</v>
      </c>
      <c r="K593" s="44">
        <f t="shared" si="167"/>
        <v>851.97350698570278</v>
      </c>
      <c r="L593" s="44">
        <f t="shared" si="168"/>
        <v>946.0861295919135</v>
      </c>
      <c r="M593" s="44">
        <f t="shared" si="169"/>
        <v>1543.4284349913416</v>
      </c>
      <c r="N593" s="44">
        <f t="shared" si="170"/>
        <v>2234.8833629969781</v>
      </c>
      <c r="O593" s="44">
        <f>SUM(IF(Calculator!$C$4&gt;=F593,G593,0),IF(Calculator!$C$5&gt;=F593,H593,0),IF(Calculator!$C$6&gt;=F593,I593,0),IF(Calculator!$C$7&gt;=F593,J593,0))</f>
        <v>0</v>
      </c>
      <c r="P593" s="44">
        <f t="shared" si="161"/>
        <v>0</v>
      </c>
      <c r="Q593" s="44">
        <f>IF(MAX(Calculator!$C$4:$C$7)&gt;=F593, Calculator!$C$11, 0)</f>
        <v>0</v>
      </c>
      <c r="R593" s="44">
        <f t="shared" si="154"/>
        <v>1.189725537499031</v>
      </c>
      <c r="S593" s="44">
        <f t="shared" si="155"/>
        <v>1.2637536078542331</v>
      </c>
      <c r="T593" s="44">
        <f t="shared" si="156"/>
        <v>2.2413967652800153</v>
      </c>
      <c r="U593" s="44">
        <f t="shared" si="156"/>
        <v>3.2930679930609998</v>
      </c>
      <c r="V593" s="44">
        <f t="shared" si="157"/>
        <v>896.81421787968713</v>
      </c>
      <c r="W593" s="44">
        <f t="shared" si="158"/>
        <v>995.88013641254054</v>
      </c>
      <c r="X593" s="44">
        <f t="shared" si="159"/>
        <v>1624.6615105172018</v>
      </c>
      <c r="Y593" s="44">
        <f t="shared" si="159"/>
        <v>2352.5088031547139</v>
      </c>
      <c r="Z593" s="44">
        <f t="shared" si="160"/>
        <v>0</v>
      </c>
      <c r="AA593" s="45">
        <f t="shared" si="162"/>
        <v>0</v>
      </c>
    </row>
    <row r="594" spans="1:27" x14ac:dyDescent="0.25">
      <c r="A594" s="2"/>
      <c r="B594" s="2"/>
      <c r="F594" s="22">
        <v>591</v>
      </c>
      <c r="G594" s="44">
        <f t="shared" si="163"/>
        <v>1.1298182506617083</v>
      </c>
      <c r="H594" s="44">
        <f t="shared" si="164"/>
        <v>1.2000480472226709</v>
      </c>
      <c r="I594" s="44">
        <f t="shared" si="165"/>
        <v>2.1286538504691981</v>
      </c>
      <c r="J594" s="44">
        <f t="shared" si="166"/>
        <v>3.1274894502766877</v>
      </c>
      <c r="K594" s="44">
        <f t="shared" si="167"/>
        <v>853.10332523636453</v>
      </c>
      <c r="L594" s="44">
        <f t="shared" si="168"/>
        <v>947.28617763913621</v>
      </c>
      <c r="M594" s="44">
        <f t="shared" si="169"/>
        <v>1545.5570888418108</v>
      </c>
      <c r="N594" s="44">
        <f t="shared" si="170"/>
        <v>2238.0108524472548</v>
      </c>
      <c r="O594" s="44">
        <f>SUM(IF(Calculator!$C$4&gt;=F594,G594,0),IF(Calculator!$C$5&gt;=F594,H594,0),IF(Calculator!$C$6&gt;=F594,I594,0),IF(Calculator!$C$7&gt;=F594,J594,0))</f>
        <v>0</v>
      </c>
      <c r="P594" s="44">
        <f t="shared" si="161"/>
        <v>0</v>
      </c>
      <c r="Q594" s="44">
        <f>IF(MAX(Calculator!$C$4:$C$7)&gt;=F594, Calculator!$C$11, 0)</f>
        <v>0</v>
      </c>
      <c r="R594" s="44">
        <f t="shared" si="154"/>
        <v>1.1892823691175878</v>
      </c>
      <c r="S594" s="44">
        <f t="shared" si="155"/>
        <v>1.2632084707607063</v>
      </c>
      <c r="T594" s="44">
        <f t="shared" si="156"/>
        <v>2.2406882636517875</v>
      </c>
      <c r="U594" s="44">
        <f t="shared" si="156"/>
        <v>3.2920941581859871</v>
      </c>
      <c r="V594" s="44">
        <f t="shared" si="157"/>
        <v>898.00350024880481</v>
      </c>
      <c r="W594" s="44">
        <f t="shared" si="158"/>
        <v>997.14334488330132</v>
      </c>
      <c r="X594" s="44">
        <f t="shared" si="159"/>
        <v>1626.9021987808535</v>
      </c>
      <c r="Y594" s="44">
        <f t="shared" si="159"/>
        <v>2355.8008973128999</v>
      </c>
      <c r="Z594" s="44">
        <f t="shared" si="160"/>
        <v>0</v>
      </c>
      <c r="AA594" s="45">
        <f t="shared" si="162"/>
        <v>0</v>
      </c>
    </row>
    <row r="595" spans="1:27" x14ac:dyDescent="0.25">
      <c r="B595" s="2"/>
      <c r="F595" s="22">
        <v>592</v>
      </c>
      <c r="G595" s="44">
        <f t="shared" si="163"/>
        <v>1.1293981088935297</v>
      </c>
      <c r="H595" s="44">
        <f t="shared" si="164"/>
        <v>1.1995312653498713</v>
      </c>
      <c r="I595" s="44">
        <f t="shared" si="165"/>
        <v>2.1279821316992593</v>
      </c>
      <c r="J595" s="44">
        <f t="shared" si="166"/>
        <v>3.1265661545049888</v>
      </c>
      <c r="K595" s="44">
        <f t="shared" si="167"/>
        <v>854.23272334525802</v>
      </c>
      <c r="L595" s="44">
        <f t="shared" si="168"/>
        <v>948.48570890448605</v>
      </c>
      <c r="M595" s="44">
        <f t="shared" si="169"/>
        <v>1547.6850709735102</v>
      </c>
      <c r="N595" s="44">
        <f t="shared" si="170"/>
        <v>2241.1374186017597</v>
      </c>
      <c r="O595" s="44">
        <f>SUM(IF(Calculator!$C$4&gt;=F595,G595,0),IF(Calculator!$C$5&gt;=F595,H595,0),IF(Calculator!$C$6&gt;=F595,I595,0),IF(Calculator!$C$7&gt;=F595,J595,0))</f>
        <v>0</v>
      </c>
      <c r="P595" s="44">
        <f t="shared" si="161"/>
        <v>0</v>
      </c>
      <c r="Q595" s="44">
        <f>IF(MAX(Calculator!$C$4:$C$7)&gt;=F595, Calculator!$C$11, 0)</f>
        <v>0</v>
      </c>
      <c r="R595" s="44">
        <f t="shared" si="154"/>
        <v>1.188840114624768</v>
      </c>
      <c r="S595" s="44">
        <f t="shared" si="155"/>
        <v>1.2626644898419699</v>
      </c>
      <c r="T595" s="44">
        <f t="shared" si="156"/>
        <v>2.2399811912623782</v>
      </c>
      <c r="U595" s="44">
        <f t="shared" si="156"/>
        <v>3.2911222678999885</v>
      </c>
      <c r="V595" s="44">
        <f t="shared" si="157"/>
        <v>899.19234036342959</v>
      </c>
      <c r="W595" s="44">
        <f t="shared" si="158"/>
        <v>998.40600937314321</v>
      </c>
      <c r="X595" s="44">
        <f t="shared" si="159"/>
        <v>1629.1421799721161</v>
      </c>
      <c r="Y595" s="44">
        <f t="shared" si="159"/>
        <v>2359.0920195807998</v>
      </c>
      <c r="Z595" s="44">
        <f t="shared" si="160"/>
        <v>0</v>
      </c>
      <c r="AA595" s="45">
        <f t="shared" si="162"/>
        <v>0</v>
      </c>
    </row>
    <row r="596" spans="1:27" x14ac:dyDescent="0.25">
      <c r="A596" s="2"/>
      <c r="B596" s="2"/>
      <c r="F596" s="22">
        <v>593</v>
      </c>
      <c r="G596" s="44">
        <f t="shared" si="163"/>
        <v>1.1289788320671639</v>
      </c>
      <c r="H596" s="44">
        <f t="shared" si="164"/>
        <v>1.1990155776641553</v>
      </c>
      <c r="I596" s="44">
        <f t="shared" si="165"/>
        <v>2.1273117656783214</v>
      </c>
      <c r="J596" s="44">
        <f t="shared" si="166"/>
        <v>3.1256446992894791</v>
      </c>
      <c r="K596" s="44">
        <f t="shared" si="167"/>
        <v>855.36170217732524</v>
      </c>
      <c r="L596" s="44">
        <f t="shared" si="168"/>
        <v>949.68472448215016</v>
      </c>
      <c r="M596" s="44">
        <f t="shared" si="169"/>
        <v>1549.8123827391885</v>
      </c>
      <c r="N596" s="44">
        <f t="shared" si="170"/>
        <v>2244.263063301049</v>
      </c>
      <c r="O596" s="44">
        <f>SUM(IF(Calculator!$C$4&gt;=F596,G596,0),IF(Calculator!$C$5&gt;=F596,H596,0),IF(Calculator!$C$6&gt;=F596,I596,0),IF(Calculator!$C$7&gt;=F596,J596,0))</f>
        <v>0</v>
      </c>
      <c r="P596" s="44">
        <f t="shared" si="161"/>
        <v>0</v>
      </c>
      <c r="Q596" s="44">
        <f>IF(MAX(Calculator!$C$4:$C$7)&gt;=F596, Calculator!$C$11, 0)</f>
        <v>0</v>
      </c>
      <c r="R596" s="44">
        <f t="shared" si="154"/>
        <v>1.1883987705970147</v>
      </c>
      <c r="S596" s="44">
        <f t="shared" si="155"/>
        <v>1.262121660699111</v>
      </c>
      <c r="T596" s="44">
        <f t="shared" si="156"/>
        <v>2.2392755428192856</v>
      </c>
      <c r="U596" s="44">
        <f t="shared" si="156"/>
        <v>3.2901523150415573</v>
      </c>
      <c r="V596" s="44">
        <f t="shared" si="157"/>
        <v>900.38073913402661</v>
      </c>
      <c r="W596" s="44">
        <f t="shared" si="158"/>
        <v>999.66813103384231</v>
      </c>
      <c r="X596" s="44">
        <f t="shared" si="159"/>
        <v>1631.3814555149354</v>
      </c>
      <c r="Y596" s="44">
        <f t="shared" si="159"/>
        <v>2362.3821718958411</v>
      </c>
      <c r="Z596" s="44">
        <f t="shared" si="160"/>
        <v>0</v>
      </c>
      <c r="AA596" s="45">
        <f t="shared" si="162"/>
        <v>0</v>
      </c>
    </row>
    <row r="597" spans="1:27" x14ac:dyDescent="0.25">
      <c r="B597" s="2"/>
      <c r="F597" s="22">
        <v>594</v>
      </c>
      <c r="G597" s="44">
        <f t="shared" si="163"/>
        <v>1.1285604169478753</v>
      </c>
      <c r="H597" s="44">
        <f t="shared" si="164"/>
        <v>1.198500980009471</v>
      </c>
      <c r="I597" s="44">
        <f t="shared" si="165"/>
        <v>2.1266427474055716</v>
      </c>
      <c r="J597" s="44">
        <f t="shared" si="166"/>
        <v>3.1247250778632676</v>
      </c>
      <c r="K597" s="44">
        <f t="shared" si="167"/>
        <v>856.49026259427308</v>
      </c>
      <c r="L597" s="44">
        <f t="shared" si="168"/>
        <v>950.88322546215966</v>
      </c>
      <c r="M597" s="44">
        <f t="shared" si="169"/>
        <v>1551.9390254865941</v>
      </c>
      <c r="N597" s="44">
        <f t="shared" si="170"/>
        <v>2247.3877883789123</v>
      </c>
      <c r="O597" s="44">
        <f>SUM(IF(Calculator!$C$4&gt;=F597,G597,0),IF(Calculator!$C$5&gt;=F597,H597,0),IF(Calculator!$C$6&gt;=F597,I597,0),IF(Calculator!$C$7&gt;=F597,J597,0))</f>
        <v>0</v>
      </c>
      <c r="P597" s="44">
        <f t="shared" si="161"/>
        <v>0</v>
      </c>
      <c r="Q597" s="44">
        <f>IF(MAX(Calculator!$C$4:$C$7)&gt;=F597, Calculator!$C$11, 0)</f>
        <v>0</v>
      </c>
      <c r="R597" s="44">
        <f t="shared" si="154"/>
        <v>1.1879583336293424</v>
      </c>
      <c r="S597" s="44">
        <f t="shared" si="155"/>
        <v>1.2615799789573381</v>
      </c>
      <c r="T597" s="44">
        <f t="shared" si="156"/>
        <v>2.2385713130584963</v>
      </c>
      <c r="U597" s="44">
        <f t="shared" si="156"/>
        <v>3.2891842924876502</v>
      </c>
      <c r="V597" s="44">
        <f t="shared" si="157"/>
        <v>901.56869746765597</v>
      </c>
      <c r="W597" s="44">
        <f t="shared" si="158"/>
        <v>1000.9297110127997</v>
      </c>
      <c r="X597" s="44">
        <f t="shared" si="159"/>
        <v>1633.6200268279938</v>
      </c>
      <c r="Y597" s="44">
        <f t="shared" si="159"/>
        <v>2365.6713561883289</v>
      </c>
      <c r="Z597" s="44">
        <f t="shared" si="160"/>
        <v>0</v>
      </c>
      <c r="AA597" s="45">
        <f t="shared" si="162"/>
        <v>0</v>
      </c>
    </row>
    <row r="598" spans="1:27" x14ac:dyDescent="0.25">
      <c r="A598" s="2"/>
      <c r="B598" s="2"/>
      <c r="F598" s="22">
        <v>595</v>
      </c>
      <c r="G598" s="44">
        <f t="shared" si="163"/>
        <v>1.128142860318444</v>
      </c>
      <c r="H598" s="44">
        <f t="shared" si="164"/>
        <v>1.1979874682525129</v>
      </c>
      <c r="I598" s="44">
        <f t="shared" si="165"/>
        <v>2.1259750719070674</v>
      </c>
      <c r="J598" s="44">
        <f t="shared" si="166"/>
        <v>3.1238072834956907</v>
      </c>
      <c r="K598" s="44">
        <f t="shared" si="167"/>
        <v>857.61840545459154</v>
      </c>
      <c r="L598" s="44">
        <f t="shared" si="168"/>
        <v>952.08121293041222</v>
      </c>
      <c r="M598" s="44">
        <f t="shared" si="169"/>
        <v>1554.0650005585012</v>
      </c>
      <c r="N598" s="44">
        <f t="shared" si="170"/>
        <v>2250.5115956624081</v>
      </c>
      <c r="O598" s="44">
        <f>SUM(IF(Calculator!$C$4&gt;=F598,G598,0),IF(Calculator!$C$5&gt;=F598,H598,0),IF(Calculator!$C$6&gt;=F598,I598,0),IF(Calculator!$C$7&gt;=F598,J598,0))</f>
        <v>0</v>
      </c>
      <c r="P598" s="44">
        <f t="shared" si="161"/>
        <v>0</v>
      </c>
      <c r="Q598" s="44">
        <f>IF(MAX(Calculator!$C$4:$C$7)&gt;=F598, Calculator!$C$11, 0)</f>
        <v>0</v>
      </c>
      <c r="R598" s="44">
        <f t="shared" si="154"/>
        <v>1.1875188003352042</v>
      </c>
      <c r="S598" s="44">
        <f t="shared" si="155"/>
        <v>1.2610394402658032</v>
      </c>
      <c r="T598" s="44">
        <f t="shared" si="156"/>
        <v>2.2378684967442815</v>
      </c>
      <c r="U598" s="44">
        <f t="shared" si="156"/>
        <v>3.2882181931533587</v>
      </c>
      <c r="V598" s="44">
        <f t="shared" si="157"/>
        <v>902.75621626799114</v>
      </c>
      <c r="W598" s="44">
        <f t="shared" si="158"/>
        <v>1002.1907504530656</v>
      </c>
      <c r="X598" s="44">
        <f t="shared" si="159"/>
        <v>1635.8578953247381</v>
      </c>
      <c r="Y598" s="44">
        <f t="shared" si="159"/>
        <v>2368.9595743814825</v>
      </c>
      <c r="Z598" s="44">
        <f t="shared" si="160"/>
        <v>0</v>
      </c>
      <c r="AA598" s="45">
        <f t="shared" si="162"/>
        <v>0</v>
      </c>
    </row>
    <row r="599" spans="1:27" x14ac:dyDescent="0.25">
      <c r="B599" s="2"/>
      <c r="F599" s="22">
        <v>596</v>
      </c>
      <c r="G599" s="44">
        <f t="shared" si="163"/>
        <v>1.1277261589790435</v>
      </c>
      <c r="H599" s="44">
        <f t="shared" si="164"/>
        <v>1.197475038282563</v>
      </c>
      <c r="I599" s="44">
        <f t="shared" si="165"/>
        <v>2.1253087342355457</v>
      </c>
      <c r="J599" s="44">
        <f t="shared" si="166"/>
        <v>3.1228913094920481</v>
      </c>
      <c r="K599" s="44">
        <f t="shared" si="167"/>
        <v>858.74613161357058</v>
      </c>
      <c r="L599" s="44">
        <f t="shared" si="168"/>
        <v>953.27868796869484</v>
      </c>
      <c r="M599" s="44">
        <f t="shared" si="169"/>
        <v>1556.1903092927369</v>
      </c>
      <c r="N599" s="44">
        <f t="shared" si="170"/>
        <v>2253.6344869719001</v>
      </c>
      <c r="O599" s="44">
        <f>SUM(IF(Calculator!$C$4&gt;=F599,G599,0),IF(Calculator!$C$5&gt;=F599,H599,0),IF(Calculator!$C$6&gt;=F599,I599,0),IF(Calculator!$C$7&gt;=F599,J599,0))</f>
        <v>0</v>
      </c>
      <c r="P599" s="44">
        <f t="shared" si="161"/>
        <v>0</v>
      </c>
      <c r="Q599" s="44">
        <f>IF(MAX(Calculator!$C$4:$C$7)&gt;=F599, Calculator!$C$11, 0)</f>
        <v>0</v>
      </c>
      <c r="R599" s="44">
        <f t="shared" si="154"/>
        <v>1.1870801673463616</v>
      </c>
      <c r="S599" s="44">
        <f t="shared" si="155"/>
        <v>1.2605000402974347</v>
      </c>
      <c r="T599" s="44">
        <f t="shared" si="156"/>
        <v>2.2371670886689956</v>
      </c>
      <c r="U599" s="44">
        <f t="shared" si="156"/>
        <v>3.2872540099916296</v>
      </c>
      <c r="V599" s="44">
        <f t="shared" si="157"/>
        <v>903.94329643533752</v>
      </c>
      <c r="W599" s="44">
        <f t="shared" si="158"/>
        <v>1003.4512504933631</v>
      </c>
      <c r="X599" s="44">
        <f t="shared" si="159"/>
        <v>1638.0950624134073</v>
      </c>
      <c r="Y599" s="44">
        <f t="shared" si="159"/>
        <v>2372.2468283914741</v>
      </c>
      <c r="Z599" s="44">
        <f t="shared" si="160"/>
        <v>0</v>
      </c>
      <c r="AA599" s="45">
        <f t="shared" si="162"/>
        <v>0</v>
      </c>
    </row>
    <row r="600" spans="1:27" x14ac:dyDescent="0.25">
      <c r="A600" s="2"/>
      <c r="B600" s="2"/>
      <c r="F600" s="22">
        <v>597</v>
      </c>
      <c r="G600" s="44">
        <f t="shared" si="163"/>
        <v>1.1273103097471178</v>
      </c>
      <c r="H600" s="44">
        <f t="shared" si="164"/>
        <v>1.1969636860113277</v>
      </c>
      <c r="I600" s="44">
        <f t="shared" si="165"/>
        <v>2.1246437294702396</v>
      </c>
      <c r="J600" s="44">
        <f t="shared" si="166"/>
        <v>3.1219771491933614</v>
      </c>
      <c r="K600" s="44">
        <f t="shared" si="167"/>
        <v>859.87344192331773</v>
      </c>
      <c r="L600" s="44">
        <f t="shared" si="168"/>
        <v>954.47565165470621</v>
      </c>
      <c r="M600" s="44">
        <f t="shared" si="169"/>
        <v>1558.3149530222072</v>
      </c>
      <c r="N600" s="44">
        <f t="shared" si="170"/>
        <v>2256.7564641210934</v>
      </c>
      <c r="O600" s="44">
        <f>SUM(IF(Calculator!$C$4&gt;=F600,G600,0),IF(Calculator!$C$5&gt;=F600,H600,0),IF(Calculator!$C$6&gt;=F600,I600,0),IF(Calculator!$C$7&gt;=F600,J600,0))</f>
        <v>0</v>
      </c>
      <c r="P600" s="44">
        <f t="shared" si="161"/>
        <v>0</v>
      </c>
      <c r="Q600" s="44">
        <f>IF(MAX(Calculator!$C$4:$C$7)&gt;=F600, Calculator!$C$11, 0)</f>
        <v>0</v>
      </c>
      <c r="R600" s="44">
        <f t="shared" si="154"/>
        <v>1.1866424313127557</v>
      </c>
      <c r="S600" s="44">
        <f t="shared" si="155"/>
        <v>1.2599617747487661</v>
      </c>
      <c r="T600" s="44">
        <f t="shared" si="156"/>
        <v>2.2364670836528839</v>
      </c>
      <c r="U600" s="44">
        <f t="shared" si="156"/>
        <v>3.2862917359930122</v>
      </c>
      <c r="V600" s="44">
        <f t="shared" si="157"/>
        <v>905.12993886665026</v>
      </c>
      <c r="W600" s="44">
        <f t="shared" si="158"/>
        <v>1004.7112122681118</v>
      </c>
      <c r="X600" s="44">
        <f t="shared" si="159"/>
        <v>1640.3315294970603</v>
      </c>
      <c r="Y600" s="44">
        <f t="shared" si="159"/>
        <v>2375.5331201274666</v>
      </c>
      <c r="Z600" s="44">
        <f t="shared" si="160"/>
        <v>0</v>
      </c>
      <c r="AA600" s="45">
        <f t="shared" si="162"/>
        <v>0</v>
      </c>
    </row>
    <row r="601" spans="1:27" x14ac:dyDescent="0.25">
      <c r="B601" s="2"/>
      <c r="F601" s="22">
        <v>598</v>
      </c>
      <c r="G601" s="44">
        <f t="shared" si="163"/>
        <v>1.126895309457258</v>
      </c>
      <c r="H601" s="44">
        <f t="shared" si="164"/>
        <v>1.1964534073727799</v>
      </c>
      <c r="I601" s="44">
        <f t="shared" si="165"/>
        <v>2.1239800527166892</v>
      </c>
      <c r="J601" s="44">
        <f t="shared" si="166"/>
        <v>3.1210647959761202</v>
      </c>
      <c r="K601" s="44">
        <f t="shared" si="167"/>
        <v>861.000337232775</v>
      </c>
      <c r="L601" s="44">
        <f t="shared" si="168"/>
        <v>955.67210506207903</v>
      </c>
      <c r="M601" s="44">
        <f t="shared" si="169"/>
        <v>1560.4389330749239</v>
      </c>
      <c r="N601" s="44">
        <f t="shared" si="170"/>
        <v>2259.8775289170694</v>
      </c>
      <c r="O601" s="44">
        <f>SUM(IF(Calculator!$C$4&gt;=F601,G601,0),IF(Calculator!$C$5&gt;=F601,H601,0),IF(Calculator!$C$6&gt;=F601,I601,0),IF(Calculator!$C$7&gt;=F601,J601,0))</f>
        <v>0</v>
      </c>
      <c r="P601" s="44">
        <f t="shared" si="161"/>
        <v>0</v>
      </c>
      <c r="Q601" s="44">
        <f>IF(MAX(Calculator!$C$4:$C$7)&gt;=F601, Calculator!$C$11, 0)</f>
        <v>0</v>
      </c>
      <c r="R601" s="44">
        <f t="shared" si="154"/>
        <v>1.1862055889023768</v>
      </c>
      <c r="S601" s="44">
        <f t="shared" si="155"/>
        <v>1.2594246393397683</v>
      </c>
      <c r="T601" s="44">
        <f t="shared" si="156"/>
        <v>2.2357684765438837</v>
      </c>
      <c r="U601" s="44">
        <f t="shared" si="156"/>
        <v>3.2853313641853896</v>
      </c>
      <c r="V601" s="44">
        <f t="shared" si="157"/>
        <v>906.31614445555272</v>
      </c>
      <c r="W601" s="44">
        <f t="shared" si="158"/>
        <v>1005.9706369074516</v>
      </c>
      <c r="X601" s="44">
        <f t="shared" si="159"/>
        <v>1642.5672979736041</v>
      </c>
      <c r="Y601" s="44">
        <f t="shared" si="159"/>
        <v>2378.818451491652</v>
      </c>
      <c r="Z601" s="44">
        <f t="shared" si="160"/>
        <v>0</v>
      </c>
      <c r="AA601" s="45">
        <f t="shared" si="162"/>
        <v>0</v>
      </c>
    </row>
    <row r="602" spans="1:27" x14ac:dyDescent="0.25">
      <c r="A602" s="2"/>
      <c r="B602" s="2"/>
      <c r="F602" s="22">
        <v>599</v>
      </c>
      <c r="G602" s="44">
        <f t="shared" si="163"/>
        <v>1.1264811549610831</v>
      </c>
      <c r="H602" s="44">
        <f t="shared" si="164"/>
        <v>1.1959441983229984</v>
      </c>
      <c r="I602" s="44">
        <f t="shared" si="165"/>
        <v>2.1233176991065581</v>
      </c>
      <c r="J602" s="44">
        <f t="shared" si="166"/>
        <v>3.1201542432520331</v>
      </c>
      <c r="K602" s="44">
        <f t="shared" si="167"/>
        <v>862.12681838773608</v>
      </c>
      <c r="L602" s="44">
        <f t="shared" si="168"/>
        <v>956.86804926040202</v>
      </c>
      <c r="M602" s="44">
        <f t="shared" si="169"/>
        <v>1562.5622507740304</v>
      </c>
      <c r="N602" s="44">
        <f t="shared" si="170"/>
        <v>2262.9976831603212</v>
      </c>
      <c r="O602" s="44">
        <f>SUM(IF(Calculator!$C$4&gt;=F602,G602,0),IF(Calculator!$C$5&gt;=F602,H602,0),IF(Calculator!$C$6&gt;=F602,I602,0),IF(Calculator!$C$7&gt;=F602,J602,0))</f>
        <v>0</v>
      </c>
      <c r="P602" s="44">
        <f t="shared" si="161"/>
        <v>0</v>
      </c>
      <c r="Q602" s="44">
        <f>IF(MAX(Calculator!$C$4:$C$7)&gt;=F602, Calculator!$C$11, 0)</f>
        <v>0</v>
      </c>
      <c r="R602" s="44">
        <f t="shared" si="154"/>
        <v>1.1857696368011401</v>
      </c>
      <c r="S602" s="44">
        <f t="shared" si="155"/>
        <v>1.2588886298136825</v>
      </c>
      <c r="T602" s="44">
        <f t="shared" si="156"/>
        <v>2.2350712622174296</v>
      </c>
      <c r="U602" s="44">
        <f t="shared" si="156"/>
        <v>3.2843728876337193</v>
      </c>
      <c r="V602" s="44">
        <f t="shared" si="157"/>
        <v>907.50191409235379</v>
      </c>
      <c r="W602" s="44">
        <f t="shared" si="158"/>
        <v>1007.2295255372653</v>
      </c>
      <c r="X602" s="44">
        <f t="shared" si="159"/>
        <v>1644.8023692358215</v>
      </c>
      <c r="Y602" s="44">
        <f t="shared" si="159"/>
        <v>2382.1028243792857</v>
      </c>
      <c r="Z602" s="44">
        <f t="shared" si="160"/>
        <v>0</v>
      </c>
      <c r="AA602" s="45">
        <f t="shared" si="162"/>
        <v>0</v>
      </c>
    </row>
    <row r="603" spans="1:27" x14ac:dyDescent="0.25">
      <c r="B603" s="2"/>
      <c r="F603" s="22">
        <v>600</v>
      </c>
      <c r="G603" s="44">
        <f t="shared" si="163"/>
        <v>1.1260678431271192</v>
      </c>
      <c r="H603" s="44">
        <f t="shared" si="164"/>
        <v>1.1954360548400136</v>
      </c>
      <c r="I603" s="44">
        <f t="shared" si="165"/>
        <v>2.1226566637974495</v>
      </c>
      <c r="J603" s="44">
        <f t="shared" si="166"/>
        <v>3.1192454844677799</v>
      </c>
      <c r="K603" s="44">
        <f t="shared" si="167"/>
        <v>863.25288623086317</v>
      </c>
      <c r="L603" s="44">
        <f t="shared" si="168"/>
        <v>958.06348531524202</v>
      </c>
      <c r="M603" s="44">
        <f t="shared" si="169"/>
        <v>1564.6849074378279</v>
      </c>
      <c r="N603" s="44">
        <f t="shared" si="170"/>
        <v>2266.1169286447889</v>
      </c>
      <c r="O603" s="44">
        <f>SUM(IF(Calculator!$C$4&gt;=F603,G603,0),IF(Calculator!$C$5&gt;=F603,H603,0),IF(Calculator!$C$6&gt;=F603,I603,0),IF(Calculator!$C$7&gt;=F603,J603,0))</f>
        <v>0</v>
      </c>
      <c r="P603" s="44">
        <f t="shared" si="161"/>
        <v>0</v>
      </c>
      <c r="Q603" s="44">
        <f>IF(MAX(Calculator!$C$4:$C$7)&gt;=F603, Calculator!$C$11, 0)</f>
        <v>0</v>
      </c>
      <c r="R603" s="44">
        <f t="shared" si="154"/>
        <v>1.185334571712757</v>
      </c>
      <c r="S603" s="44">
        <f t="shared" si="155"/>
        <v>1.2583537419368565</v>
      </c>
      <c r="T603" s="44">
        <f t="shared" si="156"/>
        <v>2.2343754355762626</v>
      </c>
      <c r="U603" s="44">
        <f t="shared" si="156"/>
        <v>3.2834162994397684</v>
      </c>
      <c r="V603" s="44">
        <f t="shared" si="157"/>
        <v>908.68724866406649</v>
      </c>
      <c r="W603" s="44">
        <f t="shared" si="158"/>
        <v>1008.4878792792022</v>
      </c>
      <c r="X603" s="44">
        <f t="shared" si="159"/>
        <v>1647.0367446713979</v>
      </c>
      <c r="Y603" s="44">
        <f t="shared" si="159"/>
        <v>2385.3862406787252</v>
      </c>
      <c r="Z603" s="44">
        <f t="shared" si="160"/>
        <v>0</v>
      </c>
      <c r="AA603" s="45">
        <f t="shared" si="162"/>
        <v>0</v>
      </c>
    </row>
    <row r="604" spans="1:27" x14ac:dyDescent="0.25">
      <c r="A604" s="2"/>
      <c r="B604" s="2"/>
      <c r="F604" s="22">
        <v>601</v>
      </c>
      <c r="G604" s="44">
        <f t="shared" si="163"/>
        <v>1.1256553708406809</v>
      </c>
      <c r="H604" s="44">
        <f t="shared" si="164"/>
        <v>1.1949289729236507</v>
      </c>
      <c r="I604" s="44">
        <f t="shared" si="165"/>
        <v>2.121996941972728</v>
      </c>
      <c r="J604" s="44">
        <f t="shared" si="166"/>
        <v>3.1183385131047752</v>
      </c>
      <c r="K604" s="44">
        <f t="shared" si="167"/>
        <v>864.37854160170389</v>
      </c>
      <c r="L604" s="44">
        <f t="shared" si="168"/>
        <v>959.25841428816568</v>
      </c>
      <c r="M604" s="44">
        <f t="shared" si="169"/>
        <v>1566.8069043798007</v>
      </c>
      <c r="N604" s="44">
        <f t="shared" si="170"/>
        <v>2269.2352671578938</v>
      </c>
      <c r="O604" s="44">
        <f>SUM(IF(Calculator!$C$4&gt;=F604,G604,0),IF(Calculator!$C$5&gt;=F604,H604,0),IF(Calculator!$C$6&gt;=F604,I604,0),IF(Calculator!$C$7&gt;=F604,J604,0))</f>
        <v>0</v>
      </c>
      <c r="P604" s="44">
        <f t="shared" si="161"/>
        <v>0</v>
      </c>
      <c r="Q604" s="44">
        <f>IF(MAX(Calculator!$C$4:$C$7)&gt;=F604, Calculator!$C$11, 0)</f>
        <v>0</v>
      </c>
      <c r="R604" s="44">
        <f t="shared" si="154"/>
        <v>1.1849003903586115</v>
      </c>
      <c r="S604" s="44">
        <f t="shared" si="155"/>
        <v>1.2578199714985798</v>
      </c>
      <c r="T604" s="44">
        <f t="shared" si="156"/>
        <v>2.2336809915502402</v>
      </c>
      <c r="U604" s="44">
        <f t="shared" si="156"/>
        <v>3.2824615927418686</v>
      </c>
      <c r="V604" s="44">
        <f t="shared" si="157"/>
        <v>909.87214905442522</v>
      </c>
      <c r="W604" s="44">
        <f t="shared" si="158"/>
        <v>1009.7456992507008</v>
      </c>
      <c r="X604" s="44">
        <f t="shared" si="159"/>
        <v>1649.2704256629481</v>
      </c>
      <c r="Y604" s="44">
        <f t="shared" si="159"/>
        <v>2388.6687022714673</v>
      </c>
      <c r="Z604" s="44">
        <f t="shared" si="160"/>
        <v>0</v>
      </c>
      <c r="AA604" s="45">
        <f t="shared" si="162"/>
        <v>0</v>
      </c>
    </row>
    <row r="605" spans="1:27" x14ac:dyDescent="0.25">
      <c r="B605" s="2"/>
      <c r="F605" s="22">
        <v>602</v>
      </c>
      <c r="G605" s="44">
        <f t="shared" si="163"/>
        <v>1.1252437350037539</v>
      </c>
      <c r="H605" s="44">
        <f t="shared" si="164"/>
        <v>1.194422948595375</v>
      </c>
      <c r="I605" s="44">
        <f t="shared" si="165"/>
        <v>2.1213385288413367</v>
      </c>
      <c r="J605" s="44">
        <f t="shared" si="166"/>
        <v>3.1174333226789193</v>
      </c>
      <c r="K605" s="44">
        <f t="shared" si="167"/>
        <v>865.50378533670767</v>
      </c>
      <c r="L605" s="44">
        <f t="shared" si="168"/>
        <v>960.45283723676107</v>
      </c>
      <c r="M605" s="44">
        <f t="shared" si="169"/>
        <v>1568.928242908642</v>
      </c>
      <c r="N605" s="44">
        <f t="shared" si="170"/>
        <v>2272.3527004805728</v>
      </c>
      <c r="O605" s="44">
        <f>SUM(IF(Calculator!$C$4&gt;=F605,G605,0),IF(Calculator!$C$5&gt;=F605,H605,0),IF(Calculator!$C$6&gt;=F605,I605,0),IF(Calculator!$C$7&gt;=F605,J605,0))</f>
        <v>0</v>
      </c>
      <c r="P605" s="44">
        <f t="shared" si="161"/>
        <v>0</v>
      </c>
      <c r="Q605" s="44">
        <f>IF(MAX(Calculator!$C$4:$C$7)&gt;=F605, Calculator!$C$11, 0)</f>
        <v>0</v>
      </c>
      <c r="R605" s="44">
        <f t="shared" si="154"/>
        <v>1.1844670894776357</v>
      </c>
      <c r="S605" s="44">
        <f t="shared" si="155"/>
        <v>1.2572873143109211</v>
      </c>
      <c r="T605" s="44">
        <f t="shared" si="156"/>
        <v>2.2329879250961437</v>
      </c>
      <c r="U605" s="44">
        <f t="shared" si="156"/>
        <v>3.2815087607146518</v>
      </c>
      <c r="V605" s="44">
        <f t="shared" si="157"/>
        <v>911.05661614390283</v>
      </c>
      <c r="W605" s="44">
        <f t="shared" si="158"/>
        <v>1011.0029865650117</v>
      </c>
      <c r="X605" s="44">
        <f t="shared" si="159"/>
        <v>1651.5034135880444</v>
      </c>
      <c r="Y605" s="44">
        <f t="shared" si="159"/>
        <v>2391.9502110321819</v>
      </c>
      <c r="Z605" s="44">
        <f t="shared" si="160"/>
        <v>0</v>
      </c>
      <c r="AA605" s="45">
        <f t="shared" si="162"/>
        <v>0</v>
      </c>
    </row>
    <row r="606" spans="1:27" x14ac:dyDescent="0.25">
      <c r="A606" s="2"/>
      <c r="B606" s="2"/>
      <c r="F606" s="22">
        <v>603</v>
      </c>
      <c r="G606" s="44">
        <f t="shared" si="163"/>
        <v>1.1248329325348769</v>
      </c>
      <c r="H606" s="44">
        <f t="shared" si="164"/>
        <v>1.1939179778981404</v>
      </c>
      <c r="I606" s="44">
        <f t="shared" si="165"/>
        <v>2.1206814196376196</v>
      </c>
      <c r="J606" s="44">
        <f t="shared" si="166"/>
        <v>3.1165299067403622</v>
      </c>
      <c r="K606" s="44">
        <f t="shared" si="167"/>
        <v>866.62861826924257</v>
      </c>
      <c r="L606" s="44">
        <f t="shared" si="168"/>
        <v>961.64675521465927</v>
      </c>
      <c r="M606" s="44">
        <f t="shared" si="169"/>
        <v>1571.0489243282796</v>
      </c>
      <c r="N606" s="44">
        <f t="shared" si="170"/>
        <v>2275.469230387313</v>
      </c>
      <c r="O606" s="44">
        <f>SUM(IF(Calculator!$C$4&gt;=F606,G606,0),IF(Calculator!$C$5&gt;=F606,H606,0),IF(Calculator!$C$6&gt;=F606,I606,0),IF(Calculator!$C$7&gt;=F606,J606,0))</f>
        <v>0</v>
      </c>
      <c r="P606" s="44">
        <f t="shared" si="161"/>
        <v>0</v>
      </c>
      <c r="Q606" s="44">
        <f>IF(MAX(Calculator!$C$4:$C$7)&gt;=F606, Calculator!$C$11, 0)</f>
        <v>0</v>
      </c>
      <c r="R606" s="44">
        <f t="shared" si="154"/>
        <v>1.1840346658261862</v>
      </c>
      <c r="S606" s="44">
        <f t="shared" si="155"/>
        <v>1.2567557662085689</v>
      </c>
      <c r="T606" s="44">
        <f t="shared" si="156"/>
        <v>2.2322962311974943</v>
      </c>
      <c r="U606" s="44">
        <f t="shared" si="156"/>
        <v>3.2805577965688024</v>
      </c>
      <c r="V606" s="44">
        <f t="shared" si="157"/>
        <v>912.240650809729</v>
      </c>
      <c r="W606" s="44">
        <f t="shared" si="158"/>
        <v>1012.2597423312203</v>
      </c>
      <c r="X606" s="44">
        <f t="shared" si="159"/>
        <v>1653.7357098192417</v>
      </c>
      <c r="Y606" s="44">
        <f t="shared" si="159"/>
        <v>2395.2307688287506</v>
      </c>
      <c r="Z606" s="44">
        <f t="shared" si="160"/>
        <v>0</v>
      </c>
      <c r="AA606" s="45">
        <f t="shared" si="162"/>
        <v>0</v>
      </c>
    </row>
    <row r="607" spans="1:27" x14ac:dyDescent="0.25">
      <c r="B607" s="2"/>
      <c r="F607" s="22">
        <v>604</v>
      </c>
      <c r="G607" s="44">
        <f t="shared" si="163"/>
        <v>1.1244229603690279</v>
      </c>
      <c r="H607" s="44">
        <f t="shared" si="164"/>
        <v>1.1934140568962366</v>
      </c>
      <c r="I607" s="44">
        <f t="shared" si="165"/>
        <v>2.1200256096211478</v>
      </c>
      <c r="J607" s="44">
        <f t="shared" si="166"/>
        <v>3.1156282588732678</v>
      </c>
      <c r="K607" s="44">
        <f t="shared" si="167"/>
        <v>867.75304122961154</v>
      </c>
      <c r="L607" s="44">
        <f t="shared" si="168"/>
        <v>962.84016927155551</v>
      </c>
      <c r="M607" s="44">
        <f t="shared" si="169"/>
        <v>1573.1689499379006</v>
      </c>
      <c r="N607" s="44">
        <f t="shared" si="170"/>
        <v>2278.5848586461861</v>
      </c>
      <c r="O607" s="44">
        <f>SUM(IF(Calculator!$C$4&gt;=F607,G607,0),IF(Calculator!$C$5&gt;=F607,H607,0),IF(Calculator!$C$6&gt;=F607,I607,0),IF(Calculator!$C$7&gt;=F607,J607,0))</f>
        <v>0</v>
      </c>
      <c r="P607" s="44">
        <f t="shared" si="161"/>
        <v>0</v>
      </c>
      <c r="Q607" s="44">
        <f>IF(MAX(Calculator!$C$4:$C$7)&gt;=F607, Calculator!$C$11, 0)</f>
        <v>0</v>
      </c>
      <c r="R607" s="44">
        <f t="shared" si="154"/>
        <v>1.1836031161779241</v>
      </c>
      <c r="S607" s="44">
        <f t="shared" si="155"/>
        <v>1.2562253230486702</v>
      </c>
      <c r="T607" s="44">
        <f t="shared" si="156"/>
        <v>2.2316059048643662</v>
      </c>
      <c r="U607" s="44">
        <f t="shared" si="156"/>
        <v>3.2796086935508084</v>
      </c>
      <c r="V607" s="44">
        <f t="shared" si="157"/>
        <v>913.4242539259069</v>
      </c>
      <c r="W607" s="44">
        <f t="shared" si="158"/>
        <v>1013.515967654269</v>
      </c>
      <c r="X607" s="44">
        <f t="shared" si="159"/>
        <v>1655.9673157241059</v>
      </c>
      <c r="Y607" s="44">
        <f t="shared" si="159"/>
        <v>2398.5103775223015</v>
      </c>
      <c r="Z607" s="44">
        <f t="shared" si="160"/>
        <v>0</v>
      </c>
      <c r="AA607" s="45">
        <f t="shared" si="162"/>
        <v>0</v>
      </c>
    </row>
    <row r="608" spans="1:27" x14ac:dyDescent="0.25">
      <c r="A608" s="2"/>
      <c r="B608" s="2"/>
      <c r="F608" s="22">
        <v>605</v>
      </c>
      <c r="G608" s="44">
        <f t="shared" si="163"/>
        <v>1.1240138154575081</v>
      </c>
      <c r="H608" s="44">
        <f t="shared" si="164"/>
        <v>1.1929111816751405</v>
      </c>
      <c r="I608" s="44">
        <f t="shared" si="165"/>
        <v>2.1193710940765413</v>
      </c>
      <c r="J608" s="44">
        <f t="shared" si="166"/>
        <v>3.1147283726955743</v>
      </c>
      <c r="K608" s="44">
        <f t="shared" si="167"/>
        <v>868.87705504506903</v>
      </c>
      <c r="L608" s="44">
        <f t="shared" si="168"/>
        <v>964.0330804532307</v>
      </c>
      <c r="M608" s="44">
        <f t="shared" si="169"/>
        <v>1575.2883210319771</v>
      </c>
      <c r="N608" s="44">
        <f t="shared" si="170"/>
        <v>2281.6995870188816</v>
      </c>
      <c r="O608" s="44">
        <f>SUM(IF(Calculator!$C$4&gt;=F608,G608,0),IF(Calculator!$C$5&gt;=F608,H608,0),IF(Calculator!$C$6&gt;=F608,I608,0),IF(Calculator!$C$7&gt;=F608,J608,0))</f>
        <v>0</v>
      </c>
      <c r="P608" s="44">
        <f t="shared" si="161"/>
        <v>0</v>
      </c>
      <c r="Q608" s="44">
        <f>IF(MAX(Calculator!$C$4:$C$7)&gt;=F608, Calculator!$C$11, 0)</f>
        <v>0</v>
      </c>
      <c r="R608" s="44">
        <f t="shared" si="154"/>
        <v>1.1831724373236927</v>
      </c>
      <c r="S608" s="44">
        <f t="shared" si="155"/>
        <v>1.2556959807106742</v>
      </c>
      <c r="T608" s="44">
        <f t="shared" si="156"/>
        <v>2.2309169411332017</v>
      </c>
      <c r="U608" s="44">
        <f t="shared" si="156"/>
        <v>3.2786614449427098</v>
      </c>
      <c r="V608" s="44">
        <f t="shared" si="157"/>
        <v>914.60742636323062</v>
      </c>
      <c r="W608" s="44">
        <f t="shared" si="158"/>
        <v>1014.7716636349797</v>
      </c>
      <c r="X608" s="44">
        <f t="shared" si="159"/>
        <v>1658.1982326652392</v>
      </c>
      <c r="Y608" s="44">
        <f t="shared" si="159"/>
        <v>2401.7890389672439</v>
      </c>
      <c r="Z608" s="44">
        <f t="shared" si="160"/>
        <v>0</v>
      </c>
      <c r="AA608" s="45">
        <f t="shared" si="162"/>
        <v>0</v>
      </c>
    </row>
    <row r="609" spans="1:27" x14ac:dyDescent="0.25">
      <c r="B609" s="2"/>
      <c r="F609" s="22">
        <v>606</v>
      </c>
      <c r="G609" s="44">
        <f t="shared" si="163"/>
        <v>1.1236054947678287</v>
      </c>
      <c r="H609" s="44">
        <f t="shared" si="164"/>
        <v>1.1924093483413665</v>
      </c>
      <c r="I609" s="44">
        <f t="shared" si="165"/>
        <v>2.118717868313297</v>
      </c>
      <c r="J609" s="44">
        <f t="shared" si="166"/>
        <v>3.1138302418587651</v>
      </c>
      <c r="K609" s="44">
        <f t="shared" si="167"/>
        <v>870.00066053983687</v>
      </c>
      <c r="L609" s="44">
        <f t="shared" si="168"/>
        <v>965.22548980157205</v>
      </c>
      <c r="M609" s="44">
        <f t="shared" si="169"/>
        <v>1577.4070389002904</v>
      </c>
      <c r="N609" s="44">
        <f t="shared" si="170"/>
        <v>2284.8134172607406</v>
      </c>
      <c r="O609" s="44">
        <f>SUM(IF(Calculator!$C$4&gt;=F609,G609,0),IF(Calculator!$C$5&gt;=F609,H609,0),IF(Calculator!$C$6&gt;=F609,I609,0),IF(Calculator!$C$7&gt;=F609,J609,0))</f>
        <v>0</v>
      </c>
      <c r="P609" s="44">
        <f t="shared" si="161"/>
        <v>0</v>
      </c>
      <c r="Q609" s="44">
        <f>IF(MAX(Calculator!$C$4:$C$7)&gt;=F609, Calculator!$C$11, 0)</f>
        <v>0</v>
      </c>
      <c r="R609" s="44">
        <f t="shared" si="154"/>
        <v>1.1827426260713987</v>
      </c>
      <c r="S609" s="44">
        <f t="shared" si="155"/>
        <v>1.2551677350961752</v>
      </c>
      <c r="T609" s="44">
        <f t="shared" si="156"/>
        <v>2.2302293350666287</v>
      </c>
      <c r="U609" s="44">
        <f t="shared" si="156"/>
        <v>3.277716044061858</v>
      </c>
      <c r="V609" s="44">
        <f t="shared" si="157"/>
        <v>915.79016898930206</v>
      </c>
      <c r="W609" s="44">
        <f t="shared" si="158"/>
        <v>1016.0268313700759</v>
      </c>
      <c r="X609" s="44">
        <f t="shared" si="159"/>
        <v>1660.4284620003059</v>
      </c>
      <c r="Y609" s="44">
        <f t="shared" si="159"/>
        <v>2405.0667550113062</v>
      </c>
      <c r="Z609" s="44">
        <f t="shared" si="160"/>
        <v>0</v>
      </c>
      <c r="AA609" s="45">
        <f t="shared" si="162"/>
        <v>0</v>
      </c>
    </row>
    <row r="610" spans="1:27" x14ac:dyDescent="0.25">
      <c r="A610" s="2"/>
      <c r="B610" s="2"/>
      <c r="F610" s="22">
        <v>607</v>
      </c>
      <c r="G610" s="44">
        <f t="shared" si="163"/>
        <v>1.1231979952835973</v>
      </c>
      <c r="H610" s="44">
        <f t="shared" si="164"/>
        <v>1.1919085530223177</v>
      </c>
      <c r="I610" s="44">
        <f t="shared" si="165"/>
        <v>2.1180659276656155</v>
      </c>
      <c r="J610" s="44">
        <f t="shared" si="166"/>
        <v>3.1129338600476339</v>
      </c>
      <c r="K610" s="44">
        <f t="shared" si="167"/>
        <v>871.12385853512046</v>
      </c>
      <c r="L610" s="44">
        <f t="shared" si="168"/>
        <v>966.41739835459441</v>
      </c>
      <c r="M610" s="44">
        <f t="shared" si="169"/>
        <v>1579.5251048279561</v>
      </c>
      <c r="N610" s="44">
        <f t="shared" si="170"/>
        <v>2287.9263511207882</v>
      </c>
      <c r="O610" s="44">
        <f>SUM(IF(Calculator!$C$4&gt;=F610,G610,0),IF(Calculator!$C$5&gt;=F610,H610,0),IF(Calculator!$C$6&gt;=F610,I610,0),IF(Calculator!$C$7&gt;=F610,J610,0))</f>
        <v>0</v>
      </c>
      <c r="P610" s="44">
        <f t="shared" si="161"/>
        <v>0</v>
      </c>
      <c r="Q610" s="44">
        <f>IF(MAX(Calculator!$C$4:$C$7)&gt;=F610, Calculator!$C$11, 0)</f>
        <v>0</v>
      </c>
      <c r="R610" s="44">
        <f t="shared" si="154"/>
        <v>1.1823136792458919</v>
      </c>
      <c r="S610" s="44">
        <f t="shared" si="155"/>
        <v>1.2546405821287556</v>
      </c>
      <c r="T610" s="44">
        <f t="shared" si="156"/>
        <v>2.2295430817532798</v>
      </c>
      <c r="U610" s="44">
        <f t="shared" si="156"/>
        <v>3.2767724842606674</v>
      </c>
      <c r="V610" s="44">
        <f t="shared" si="157"/>
        <v>916.97248266854785</v>
      </c>
      <c r="W610" s="44">
        <f t="shared" si="158"/>
        <v>1017.2814719522047</v>
      </c>
      <c r="X610" s="44">
        <f t="shared" si="159"/>
        <v>1662.6580050820592</v>
      </c>
      <c r="Y610" s="44">
        <f t="shared" si="159"/>
        <v>2408.3435274955668</v>
      </c>
      <c r="Z610" s="44">
        <f t="shared" si="160"/>
        <v>0</v>
      </c>
      <c r="AA610" s="45">
        <f t="shared" si="162"/>
        <v>0</v>
      </c>
    </row>
    <row r="611" spans="1:27" x14ac:dyDescent="0.25">
      <c r="B611" s="2"/>
      <c r="F611" s="22">
        <v>608</v>
      </c>
      <c r="G611" s="44">
        <f t="shared" si="163"/>
        <v>1.1227913140044072</v>
      </c>
      <c r="H611" s="44">
        <f t="shared" si="164"/>
        <v>1.1914087918661427</v>
      </c>
      <c r="I611" s="44">
        <f t="shared" si="165"/>
        <v>2.1174152674922331</v>
      </c>
      <c r="J611" s="44">
        <f t="shared" si="166"/>
        <v>3.1120392209800589</v>
      </c>
      <c r="K611" s="44">
        <f t="shared" si="167"/>
        <v>872.24664984912488</v>
      </c>
      <c r="L611" s="44">
        <f t="shared" si="168"/>
        <v>967.60880714646055</v>
      </c>
      <c r="M611" s="44">
        <f t="shared" si="169"/>
        <v>1581.6425200954484</v>
      </c>
      <c r="N611" s="44">
        <f t="shared" si="170"/>
        <v>2291.0383903417683</v>
      </c>
      <c r="O611" s="44">
        <f>SUM(IF(Calculator!$C$4&gt;=F611,G611,0),IF(Calculator!$C$5&gt;=F611,H611,0),IF(Calculator!$C$6&gt;=F611,I611,0),IF(Calculator!$C$7&gt;=F611,J611,0))</f>
        <v>0</v>
      </c>
      <c r="P611" s="44">
        <f t="shared" si="161"/>
        <v>0</v>
      </c>
      <c r="Q611" s="44">
        <f>IF(MAX(Calculator!$C$4:$C$7)&gt;=F611, Calculator!$C$11, 0)</f>
        <v>0</v>
      </c>
      <c r="R611" s="44">
        <f t="shared" si="154"/>
        <v>1.1818855936888497</v>
      </c>
      <c r="S611" s="44">
        <f t="shared" si="155"/>
        <v>1.2541145177538344</v>
      </c>
      <c r="T611" s="44">
        <f t="shared" si="156"/>
        <v>2.2288581763076141</v>
      </c>
      <c r="U611" s="44">
        <f t="shared" si="156"/>
        <v>3.2758307589263778</v>
      </c>
      <c r="V611" s="44">
        <f t="shared" si="157"/>
        <v>918.15436826223674</v>
      </c>
      <c r="W611" s="44">
        <f t="shared" si="158"/>
        <v>1018.5355864699585</v>
      </c>
      <c r="X611" s="44">
        <f t="shared" si="159"/>
        <v>1664.8868632583667</v>
      </c>
      <c r="Y611" s="44">
        <f t="shared" si="159"/>
        <v>2411.6193582544929</v>
      </c>
      <c r="Z611" s="44">
        <f t="shared" si="160"/>
        <v>0</v>
      </c>
      <c r="AA611" s="45">
        <f t="shared" si="162"/>
        <v>0</v>
      </c>
    </row>
    <row r="612" spans="1:27" x14ac:dyDescent="0.25">
      <c r="A612" s="2"/>
      <c r="B612" s="2"/>
      <c r="F612" s="22">
        <v>609</v>
      </c>
      <c r="G612" s="44">
        <f t="shared" si="163"/>
        <v>1.1223854479457267</v>
      </c>
      <c r="H612" s="44">
        <f t="shared" si="164"/>
        <v>1.190910061041587</v>
      </c>
      <c r="I612" s="44">
        <f t="shared" si="165"/>
        <v>2.1167658831762504</v>
      </c>
      <c r="J612" s="44">
        <f t="shared" si="166"/>
        <v>3.111146318406774</v>
      </c>
      <c r="K612" s="44">
        <f t="shared" si="167"/>
        <v>873.36903529707058</v>
      </c>
      <c r="L612" s="44">
        <f t="shared" si="168"/>
        <v>968.79971720750211</v>
      </c>
      <c r="M612" s="44">
        <f t="shared" si="169"/>
        <v>1583.7592859786246</v>
      </c>
      <c r="N612" s="44">
        <f t="shared" si="170"/>
        <v>2294.1495366601748</v>
      </c>
      <c r="O612" s="44">
        <f>SUM(IF(Calculator!$C$4&gt;=F612,G612,0),IF(Calculator!$C$5&gt;=F612,H612,0),IF(Calculator!$C$6&gt;=F612,I612,0),IF(Calculator!$C$7&gt;=F612,J612,0))</f>
        <v>0</v>
      </c>
      <c r="P612" s="44">
        <f t="shared" si="161"/>
        <v>0</v>
      </c>
      <c r="Q612" s="44">
        <f>IF(MAX(Calculator!$C$4:$C$7)&gt;=F612, Calculator!$C$11, 0)</f>
        <v>0</v>
      </c>
      <c r="R612" s="44">
        <f t="shared" si="154"/>
        <v>1.1814583662586597</v>
      </c>
      <c r="S612" s="44">
        <f t="shared" si="155"/>
        <v>1.2535895379385127</v>
      </c>
      <c r="T612" s="44">
        <f t="shared" si="156"/>
        <v>2.2281746138697374</v>
      </c>
      <c r="U612" s="44">
        <f t="shared" si="156"/>
        <v>3.2748908614808148</v>
      </c>
      <c r="V612" s="44">
        <f t="shared" si="157"/>
        <v>919.3358266284954</v>
      </c>
      <c r="W612" s="44">
        <f t="shared" si="158"/>
        <v>1019.789176007897</v>
      </c>
      <c r="X612" s="44">
        <f t="shared" si="159"/>
        <v>1667.1150378722364</v>
      </c>
      <c r="Y612" s="44">
        <f t="shared" si="159"/>
        <v>2414.8942491159737</v>
      </c>
      <c r="Z612" s="44">
        <f t="shared" si="160"/>
        <v>0</v>
      </c>
      <c r="AA612" s="45">
        <f t="shared" si="162"/>
        <v>0</v>
      </c>
    </row>
    <row r="613" spans="1:27" x14ac:dyDescent="0.25">
      <c r="B613" s="2"/>
      <c r="F613" s="22">
        <v>610</v>
      </c>
      <c r="G613" s="44">
        <f t="shared" si="163"/>
        <v>1.1219803941387871</v>
      </c>
      <c r="H613" s="44">
        <f t="shared" si="164"/>
        <v>1.1904123567378528</v>
      </c>
      <c r="I613" s="44">
        <f t="shared" si="165"/>
        <v>2.1161177701249629</v>
      </c>
      <c r="J613" s="44">
        <f t="shared" si="166"/>
        <v>3.1102551461111387</v>
      </c>
      <c r="K613" s="44">
        <f t="shared" si="167"/>
        <v>874.49101569120933</v>
      </c>
      <c r="L613" s="44">
        <f t="shared" si="168"/>
        <v>969.99012956423996</v>
      </c>
      <c r="M613" s="44">
        <f t="shared" si="169"/>
        <v>1585.8754037487495</v>
      </c>
      <c r="N613" s="44">
        <f t="shared" si="170"/>
        <v>2297.2597918062861</v>
      </c>
      <c r="O613" s="44">
        <f>SUM(IF(Calculator!$C$4&gt;=F613,G613,0),IF(Calculator!$C$5&gt;=F613,H613,0),IF(Calculator!$C$6&gt;=F613,I613,0),IF(Calculator!$C$7&gt;=F613,J613,0))</f>
        <v>0</v>
      </c>
      <c r="P613" s="44">
        <f t="shared" si="161"/>
        <v>0</v>
      </c>
      <c r="Q613" s="44">
        <f>IF(MAX(Calculator!$C$4:$C$7)&gt;=F613, Calculator!$C$11, 0)</f>
        <v>0</v>
      </c>
      <c r="R613" s="44">
        <f t="shared" si="154"/>
        <v>1.1810319938303022</v>
      </c>
      <c r="S613" s="44">
        <f t="shared" si="155"/>
        <v>1.2530656386714241</v>
      </c>
      <c r="T613" s="44">
        <f t="shared" si="156"/>
        <v>2.2274923896052243</v>
      </c>
      <c r="U613" s="44">
        <f t="shared" si="156"/>
        <v>3.2739527853801462</v>
      </c>
      <c r="V613" s="44">
        <f t="shared" si="157"/>
        <v>920.51685862232569</v>
      </c>
      <c r="W613" s="44">
        <f t="shared" si="158"/>
        <v>1021.0422416465684</v>
      </c>
      <c r="X613" s="44">
        <f t="shared" si="159"/>
        <v>1669.3425302618416</v>
      </c>
      <c r="Y613" s="44">
        <f t="shared" si="159"/>
        <v>2418.1682019013538</v>
      </c>
      <c r="Z613" s="44">
        <f t="shared" si="160"/>
        <v>0</v>
      </c>
      <c r="AA613" s="45">
        <f t="shared" si="162"/>
        <v>0</v>
      </c>
    </row>
    <row r="614" spans="1:27" x14ac:dyDescent="0.25">
      <c r="A614" s="2"/>
      <c r="B614" s="2"/>
      <c r="F614" s="22">
        <v>611</v>
      </c>
      <c r="G614" s="44">
        <f t="shared" si="163"/>
        <v>1.1215761496304772</v>
      </c>
      <c r="H614" s="44">
        <f t="shared" si="164"/>
        <v>1.1899156751644535</v>
      </c>
      <c r="I614" s="44">
        <f t="shared" si="165"/>
        <v>2.1154709237697005</v>
      </c>
      <c r="J614" s="44">
        <f t="shared" si="166"/>
        <v>3.1093656979089239</v>
      </c>
      <c r="K614" s="44">
        <f t="shared" si="167"/>
        <v>875.61259184083985</v>
      </c>
      <c r="L614" s="44">
        <f t="shared" si="168"/>
        <v>971.18004523940442</v>
      </c>
      <c r="M614" s="44">
        <f t="shared" si="169"/>
        <v>1587.9908746725191</v>
      </c>
      <c r="N614" s="44">
        <f t="shared" si="170"/>
        <v>2300.3691575041948</v>
      </c>
      <c r="O614" s="44">
        <f>SUM(IF(Calculator!$C$4&gt;=F614,G614,0),IF(Calculator!$C$5&gt;=F614,H614,0),IF(Calculator!$C$6&gt;=F614,I614,0),IF(Calculator!$C$7&gt;=F614,J614,0))</f>
        <v>0</v>
      </c>
      <c r="P614" s="44">
        <f t="shared" si="161"/>
        <v>0</v>
      </c>
      <c r="Q614" s="44">
        <f>IF(MAX(Calculator!$C$4:$C$7)&gt;=F614, Calculator!$C$11, 0)</f>
        <v>0</v>
      </c>
      <c r="R614" s="44">
        <f t="shared" si="154"/>
        <v>1.1806064732952393</v>
      </c>
      <c r="S614" s="44">
        <f t="shared" si="155"/>
        <v>1.2525428159625827</v>
      </c>
      <c r="T614" s="44">
        <f t="shared" si="156"/>
        <v>2.2268114987049481</v>
      </c>
      <c r="U614" s="44">
        <f t="shared" si="156"/>
        <v>3.2730165241146567</v>
      </c>
      <c r="V614" s="44">
        <f t="shared" si="157"/>
        <v>921.69746509562094</v>
      </c>
      <c r="W614" s="44">
        <f t="shared" si="158"/>
        <v>1022.294784462531</v>
      </c>
      <c r="X614" s="44">
        <f t="shared" si="159"/>
        <v>1671.5693417605464</v>
      </c>
      <c r="Y614" s="44">
        <f t="shared" si="159"/>
        <v>2421.4412184254684</v>
      </c>
      <c r="Z614" s="44">
        <f t="shared" si="160"/>
        <v>0</v>
      </c>
      <c r="AA614" s="45">
        <f t="shared" si="162"/>
        <v>0</v>
      </c>
    </row>
    <row r="615" spans="1:27" x14ac:dyDescent="0.25">
      <c r="B615" s="2"/>
      <c r="F615" s="22">
        <v>612</v>
      </c>
      <c r="G615" s="44">
        <f t="shared" si="163"/>
        <v>1.1211727114832315</v>
      </c>
      <c r="H615" s="44">
        <f t="shared" si="164"/>
        <v>1.1894200125510737</v>
      </c>
      <c r="I615" s="44">
        <f t="shared" si="165"/>
        <v>2.1148253395656571</v>
      </c>
      <c r="J615" s="44">
        <f t="shared" si="166"/>
        <v>3.1084779676480827</v>
      </c>
      <c r="K615" s="44">
        <f t="shared" si="167"/>
        <v>876.73376455232312</v>
      </c>
      <c r="L615" s="44">
        <f t="shared" si="168"/>
        <v>972.36946525195549</v>
      </c>
      <c r="M615" s="44">
        <f t="shared" si="169"/>
        <v>1590.1057000120848</v>
      </c>
      <c r="N615" s="44">
        <f t="shared" si="170"/>
        <v>2303.4776354718429</v>
      </c>
      <c r="O615" s="44">
        <f>SUM(IF(Calculator!$C$4&gt;=F615,G615,0),IF(Calculator!$C$5&gt;=F615,H615,0),IF(Calculator!$C$6&gt;=F615,I615,0),IF(Calculator!$C$7&gt;=F615,J615,0))</f>
        <v>0</v>
      </c>
      <c r="P615" s="44">
        <f t="shared" si="161"/>
        <v>0</v>
      </c>
      <c r="Q615" s="44">
        <f>IF(MAX(Calculator!$C$4:$C$7)&gt;=F615, Calculator!$C$11, 0)</f>
        <v>0</v>
      </c>
      <c r="R615" s="44">
        <f t="shared" si="154"/>
        <v>1.1801818015612964</v>
      </c>
      <c r="S615" s="44">
        <f t="shared" si="155"/>
        <v>1.2520210658432356</v>
      </c>
      <c r="T615" s="44">
        <f t="shared" si="156"/>
        <v>2.2261319363849021</v>
      </c>
      <c r="U615" s="44">
        <f t="shared" si="156"/>
        <v>3.2720820712085081</v>
      </c>
      <c r="V615" s="44">
        <f t="shared" si="157"/>
        <v>922.87764689718233</v>
      </c>
      <c r="W615" s="44">
        <f t="shared" si="158"/>
        <v>1023.5468055283742</v>
      </c>
      <c r="X615" s="44">
        <f t="shared" si="159"/>
        <v>1673.7954736969314</v>
      </c>
      <c r="Y615" s="44">
        <f t="shared" si="159"/>
        <v>2424.7133004966768</v>
      </c>
      <c r="Z615" s="44">
        <f t="shared" si="160"/>
        <v>0</v>
      </c>
      <c r="AA615" s="45">
        <f t="shared" si="162"/>
        <v>0</v>
      </c>
    </row>
    <row r="616" spans="1:27" x14ac:dyDescent="0.25">
      <c r="A616" s="2"/>
      <c r="B616" s="2"/>
      <c r="F616" s="22">
        <v>613</v>
      </c>
      <c r="G616" s="44">
        <f t="shared" si="163"/>
        <v>1.1207700767749256</v>
      </c>
      <c r="H616" s="44">
        <f t="shared" si="164"/>
        <v>1.1889253651474294</v>
      </c>
      <c r="I616" s="44">
        <f t="shared" si="165"/>
        <v>2.1141810129917289</v>
      </c>
      <c r="J616" s="44">
        <f t="shared" si="166"/>
        <v>3.1075919492085324</v>
      </c>
      <c r="K616" s="44">
        <f t="shared" si="167"/>
        <v>877.854534629098</v>
      </c>
      <c r="L616" s="44">
        <f t="shared" si="168"/>
        <v>973.55839061710287</v>
      </c>
      <c r="M616" s="44">
        <f t="shared" si="169"/>
        <v>1592.2198810250766</v>
      </c>
      <c r="N616" s="44">
        <f t="shared" si="170"/>
        <v>2306.5852274210515</v>
      </c>
      <c r="O616" s="44">
        <f>SUM(IF(Calculator!$C$4&gt;=F616,G616,0),IF(Calculator!$C$5&gt;=F616,H616,0),IF(Calculator!$C$6&gt;=F616,I616,0),IF(Calculator!$C$7&gt;=F616,J616,0))</f>
        <v>0</v>
      </c>
      <c r="P616" s="44">
        <f t="shared" si="161"/>
        <v>0</v>
      </c>
      <c r="Q616" s="44">
        <f>IF(MAX(Calculator!$C$4:$C$7)&gt;=F616, Calculator!$C$11, 0)</f>
        <v>0</v>
      </c>
      <c r="R616" s="44">
        <f t="shared" si="154"/>
        <v>1.1797579755525534</v>
      </c>
      <c r="S616" s="44">
        <f t="shared" si="155"/>
        <v>1.2515003843657153</v>
      </c>
      <c r="T616" s="44">
        <f t="shared" si="156"/>
        <v>2.2254536978860306</v>
      </c>
      <c r="U616" s="44">
        <f t="shared" si="156"/>
        <v>3.2711494202195079</v>
      </c>
      <c r="V616" s="44">
        <f t="shared" si="157"/>
        <v>924.05740487273476</v>
      </c>
      <c r="W616" s="44">
        <f t="shared" si="158"/>
        <v>1024.7983059127398</v>
      </c>
      <c r="X616" s="44">
        <f t="shared" si="159"/>
        <v>1676.0209273948176</v>
      </c>
      <c r="Y616" s="44">
        <f t="shared" si="159"/>
        <v>2427.9844499168967</v>
      </c>
      <c r="Z616" s="44">
        <f t="shared" si="160"/>
        <v>0</v>
      </c>
      <c r="AA616" s="45">
        <f t="shared" si="162"/>
        <v>0</v>
      </c>
    </row>
    <row r="617" spans="1:27" x14ac:dyDescent="0.25">
      <c r="B617" s="2"/>
      <c r="F617" s="22">
        <v>614</v>
      </c>
      <c r="G617" s="44">
        <f t="shared" si="163"/>
        <v>1.12036824259877</v>
      </c>
      <c r="H617" s="44">
        <f t="shared" si="164"/>
        <v>1.1884317292231283</v>
      </c>
      <c r="I617" s="44">
        <f t="shared" si="165"/>
        <v>2.1135379395503548</v>
      </c>
      <c r="J617" s="44">
        <f t="shared" si="166"/>
        <v>3.1067076365019397</v>
      </c>
      <c r="K617" s="44">
        <f t="shared" si="167"/>
        <v>878.97490287169671</v>
      </c>
      <c r="L617" s="44">
        <f t="shared" si="168"/>
        <v>974.74682234632598</v>
      </c>
      <c r="M617" s="44">
        <f t="shared" si="169"/>
        <v>1594.3334189646268</v>
      </c>
      <c r="N617" s="44">
        <f t="shared" si="170"/>
        <v>2309.6919350575536</v>
      </c>
      <c r="O617" s="44">
        <f>SUM(IF(Calculator!$C$4&gt;=F617,G617,0),IF(Calculator!$C$5&gt;=F617,H617,0),IF(Calculator!$C$6&gt;=F617,I617,0),IF(Calculator!$C$7&gt;=F617,J617,0))</f>
        <v>0</v>
      </c>
      <c r="P617" s="44">
        <f t="shared" si="161"/>
        <v>0</v>
      </c>
      <c r="Q617" s="44">
        <f>IF(MAX(Calculator!$C$4:$C$7)&gt;=F617, Calculator!$C$11, 0)</f>
        <v>0</v>
      </c>
      <c r="R617" s="44">
        <f t="shared" si="154"/>
        <v>1.1793349922092315</v>
      </c>
      <c r="S617" s="44">
        <f t="shared" si="155"/>
        <v>1.2509807676032931</v>
      </c>
      <c r="T617" s="44">
        <f t="shared" si="156"/>
        <v>2.224776778474058</v>
      </c>
      <c r="U617" s="44">
        <f t="shared" si="156"/>
        <v>3.2702185647388839</v>
      </c>
      <c r="V617" s="44">
        <f t="shared" si="157"/>
        <v>925.23673986494396</v>
      </c>
      <c r="W617" s="44">
        <f t="shared" si="158"/>
        <v>1026.0492866803431</v>
      </c>
      <c r="X617" s="44">
        <f t="shared" si="159"/>
        <v>1678.2457041732914</v>
      </c>
      <c r="Y617" s="44">
        <f t="shared" si="159"/>
        <v>2431.2546684816352</v>
      </c>
      <c r="Z617" s="44">
        <f t="shared" si="160"/>
        <v>0</v>
      </c>
      <c r="AA617" s="45">
        <f t="shared" si="162"/>
        <v>0</v>
      </c>
    </row>
    <row r="618" spans="1:27" x14ac:dyDescent="0.25">
      <c r="A618" s="2"/>
      <c r="B618" s="2"/>
      <c r="F618" s="22">
        <v>615</v>
      </c>
      <c r="G618" s="44">
        <f t="shared" si="163"/>
        <v>1.1199672060632031</v>
      </c>
      <c r="H618" s="44">
        <f t="shared" si="164"/>
        <v>1.1879391010675331</v>
      </c>
      <c r="I618" s="44">
        <f t="shared" si="165"/>
        <v>2.1128961147673508</v>
      </c>
      <c r="J618" s="44">
        <f t="shared" si="166"/>
        <v>3.1058250234714988</v>
      </c>
      <c r="K618" s="44">
        <f t="shared" si="167"/>
        <v>880.09487007775988</v>
      </c>
      <c r="L618" s="44">
        <f t="shared" si="168"/>
        <v>975.9347614473935</v>
      </c>
      <c r="M618" s="44">
        <f t="shared" si="169"/>
        <v>1596.4463150793943</v>
      </c>
      <c r="N618" s="44">
        <f t="shared" si="170"/>
        <v>2312.797760081025</v>
      </c>
      <c r="O618" s="44">
        <f>SUM(IF(Calculator!$C$4&gt;=F618,G618,0),IF(Calculator!$C$5&gt;=F618,H618,0),IF(Calculator!$C$6&gt;=F618,I618,0),IF(Calculator!$C$7&gt;=F618,J618,0))</f>
        <v>0</v>
      </c>
      <c r="P618" s="44">
        <f t="shared" si="161"/>
        <v>0</v>
      </c>
      <c r="Q618" s="44">
        <f>IF(MAX(Calculator!$C$4:$C$7)&gt;=F618, Calculator!$C$11, 0)</f>
        <v>0</v>
      </c>
      <c r="R618" s="44">
        <f t="shared" si="154"/>
        <v>1.1789128484875824</v>
      </c>
      <c r="S618" s="44">
        <f t="shared" si="155"/>
        <v>1.2504622116500348</v>
      </c>
      <c r="T618" s="44">
        <f t="shared" si="156"/>
        <v>2.2241011734393168</v>
      </c>
      <c r="U618" s="44">
        <f t="shared" si="156"/>
        <v>3.2692894983910517</v>
      </c>
      <c r="V618" s="44">
        <f t="shared" si="157"/>
        <v>926.41565271343154</v>
      </c>
      <c r="W618" s="44">
        <f t="shared" si="158"/>
        <v>1027.2997488919932</v>
      </c>
      <c r="X618" s="44">
        <f t="shared" si="159"/>
        <v>1680.4698053467309</v>
      </c>
      <c r="Y618" s="44">
        <f t="shared" si="159"/>
        <v>2434.5239579800264</v>
      </c>
      <c r="Z618" s="44">
        <f t="shared" si="160"/>
        <v>0</v>
      </c>
      <c r="AA618" s="45">
        <f t="shared" si="162"/>
        <v>0</v>
      </c>
    </row>
    <row r="619" spans="1:27" x14ac:dyDescent="0.25">
      <c r="B619" s="2"/>
      <c r="F619" s="22">
        <v>616</v>
      </c>
      <c r="G619" s="44">
        <f t="shared" si="163"/>
        <v>1.1195669642917889</v>
      </c>
      <c r="H619" s="44">
        <f t="shared" si="164"/>
        <v>1.1874474769896235</v>
      </c>
      <c r="I619" s="44">
        <f t="shared" si="165"/>
        <v>2.1122555341917555</v>
      </c>
      <c r="J619" s="44">
        <f t="shared" si="166"/>
        <v>3.1049441040917221</v>
      </c>
      <c r="K619" s="44">
        <f t="shared" si="167"/>
        <v>881.21443704205171</v>
      </c>
      <c r="L619" s="44">
        <f t="shared" si="168"/>
        <v>977.12220892438313</v>
      </c>
      <c r="M619" s="44">
        <f t="shared" si="169"/>
        <v>1598.558570613586</v>
      </c>
      <c r="N619" s="44">
        <f t="shared" si="170"/>
        <v>2315.9027041851168</v>
      </c>
      <c r="O619" s="44">
        <f>SUM(IF(Calculator!$C$4&gt;=F619,G619,0),IF(Calculator!$C$5&gt;=F619,H619,0),IF(Calculator!$C$6&gt;=F619,I619,0),IF(Calculator!$C$7&gt;=F619,J619,0))</f>
        <v>0</v>
      </c>
      <c r="P619" s="44">
        <f t="shared" si="161"/>
        <v>0</v>
      </c>
      <c r="Q619" s="44">
        <f>IF(MAX(Calculator!$C$4:$C$7)&gt;=F619, Calculator!$C$11, 0)</f>
        <v>0</v>
      </c>
      <c r="R619" s="44">
        <f t="shared" si="154"/>
        <v>1.1784915413597778</v>
      </c>
      <c r="S619" s="44">
        <f t="shared" si="155"/>
        <v>1.2499447126206564</v>
      </c>
      <c r="T619" s="44">
        <f t="shared" si="156"/>
        <v>2.2234268780965847</v>
      </c>
      <c r="U619" s="44">
        <f t="shared" si="156"/>
        <v>3.2683622148333917</v>
      </c>
      <c r="V619" s="44">
        <f t="shared" si="157"/>
        <v>927.59414425479133</v>
      </c>
      <c r="W619" s="44">
        <f t="shared" si="158"/>
        <v>1028.5496936046138</v>
      </c>
      <c r="X619" s="44">
        <f t="shared" si="159"/>
        <v>1682.6932322248274</v>
      </c>
      <c r="Y619" s="44">
        <f t="shared" si="159"/>
        <v>2437.7923201948597</v>
      </c>
      <c r="Z619" s="44">
        <f t="shared" si="160"/>
        <v>0</v>
      </c>
      <c r="AA619" s="45">
        <f t="shared" si="162"/>
        <v>0</v>
      </c>
    </row>
    <row r="620" spans="1:27" x14ac:dyDescent="0.25">
      <c r="A620" s="2"/>
      <c r="B620" s="2"/>
      <c r="F620" s="22">
        <v>617</v>
      </c>
      <c r="G620" s="44">
        <f t="shared" si="163"/>
        <v>1.1191675144231112</v>
      </c>
      <c r="H620" s="44">
        <f t="shared" si="164"/>
        <v>1.1869568533178623</v>
      </c>
      <c r="I620" s="44">
        <f t="shared" si="165"/>
        <v>2.111616193395669</v>
      </c>
      <c r="J620" s="44">
        <f t="shared" si="166"/>
        <v>3.1040648723682267</v>
      </c>
      <c r="K620" s="44">
        <f t="shared" si="167"/>
        <v>882.33360455647482</v>
      </c>
      <c r="L620" s="44">
        <f t="shared" si="168"/>
        <v>978.30916577770097</v>
      </c>
      <c r="M620" s="44">
        <f t="shared" si="169"/>
        <v>1600.6701868069817</v>
      </c>
      <c r="N620" s="44">
        <f t="shared" si="170"/>
        <v>2319.0067690574851</v>
      </c>
      <c r="O620" s="44">
        <f>SUM(IF(Calculator!$C$4&gt;=F620,G620,0),IF(Calculator!$C$5&gt;=F620,H620,0),IF(Calculator!$C$6&gt;=F620,I620,0),IF(Calculator!$C$7&gt;=F620,J620,0))</f>
        <v>0</v>
      </c>
      <c r="P620" s="44">
        <f t="shared" si="161"/>
        <v>0</v>
      </c>
      <c r="Q620" s="44">
        <f>IF(MAX(Calculator!$C$4:$C$7)&gt;=F620, Calculator!$C$11, 0)</f>
        <v>0</v>
      </c>
      <c r="R620" s="44">
        <f t="shared" si="154"/>
        <v>1.1780710678138013</v>
      </c>
      <c r="S620" s="44">
        <f t="shared" si="155"/>
        <v>1.2494282666503813</v>
      </c>
      <c r="T620" s="44">
        <f t="shared" si="156"/>
        <v>2.2227538877849149</v>
      </c>
      <c r="U620" s="44">
        <f t="shared" si="156"/>
        <v>3.2674367077560285</v>
      </c>
      <c r="V620" s="44">
        <f t="shared" si="157"/>
        <v>928.77221532260512</v>
      </c>
      <c r="W620" s="44">
        <f t="shared" si="158"/>
        <v>1029.7991218712643</v>
      </c>
      <c r="X620" s="44">
        <f t="shared" si="159"/>
        <v>1684.9159861126125</v>
      </c>
      <c r="Y620" s="44">
        <f t="shared" si="159"/>
        <v>2441.0597569026158</v>
      </c>
      <c r="Z620" s="44">
        <f t="shared" si="160"/>
        <v>0</v>
      </c>
      <c r="AA620" s="45">
        <f t="shared" si="162"/>
        <v>0</v>
      </c>
    </row>
    <row r="621" spans="1:27" x14ac:dyDescent="0.25">
      <c r="B621" s="2"/>
      <c r="F621" s="22">
        <v>618</v>
      </c>
      <c r="G621" s="44">
        <f t="shared" si="163"/>
        <v>1.1187688536106739</v>
      </c>
      <c r="H621" s="44">
        <f t="shared" si="164"/>
        <v>1.1864672264000609</v>
      </c>
      <c r="I621" s="44">
        <f t="shared" si="165"/>
        <v>2.1109780879740985</v>
      </c>
      <c r="J621" s="44">
        <f t="shared" si="166"/>
        <v>3.103187322337523</v>
      </c>
      <c r="K621" s="44">
        <f t="shared" si="167"/>
        <v>883.45237341008544</v>
      </c>
      <c r="L621" s="44">
        <f t="shared" si="168"/>
        <v>979.49563300410102</v>
      </c>
      <c r="M621" s="44">
        <f t="shared" si="169"/>
        <v>1602.7811648949557</v>
      </c>
      <c r="N621" s="44">
        <f t="shared" si="170"/>
        <v>2322.1099563798225</v>
      </c>
      <c r="O621" s="44">
        <f>SUM(IF(Calculator!$C$4&gt;=F621,G621,0),IF(Calculator!$C$5&gt;=F621,H621,0),IF(Calculator!$C$6&gt;=F621,I621,0),IF(Calculator!$C$7&gt;=F621,J621,0))</f>
        <v>0</v>
      </c>
      <c r="P621" s="44">
        <f t="shared" si="161"/>
        <v>0</v>
      </c>
      <c r="Q621" s="44">
        <f>IF(MAX(Calculator!$C$4:$C$7)&gt;=F621, Calculator!$C$11, 0)</f>
        <v>0</v>
      </c>
      <c r="R621" s="44">
        <f t="shared" si="154"/>
        <v>1.177651424853341</v>
      </c>
      <c r="S621" s="44">
        <f t="shared" si="155"/>
        <v>1.2489128698948009</v>
      </c>
      <c r="T621" s="44">
        <f t="shared" si="156"/>
        <v>2.2220821978674721</v>
      </c>
      <c r="U621" s="44">
        <f t="shared" si="156"/>
        <v>3.2665129708816032</v>
      </c>
      <c r="V621" s="44">
        <f t="shared" si="157"/>
        <v>929.94986674745837</v>
      </c>
      <c r="W621" s="44">
        <f t="shared" si="158"/>
        <v>1031.048034741159</v>
      </c>
      <c r="X621" s="44">
        <f t="shared" si="159"/>
        <v>1687.1380683104799</v>
      </c>
      <c r="Y621" s="44">
        <f t="shared" si="159"/>
        <v>2444.3262698734975</v>
      </c>
      <c r="Z621" s="44">
        <f t="shared" si="160"/>
        <v>0</v>
      </c>
      <c r="AA621" s="45">
        <f t="shared" si="162"/>
        <v>0</v>
      </c>
    </row>
    <row r="622" spans="1:27" x14ac:dyDescent="0.25">
      <c r="A622" s="2"/>
      <c r="B622" s="2"/>
      <c r="F622" s="22">
        <v>619</v>
      </c>
      <c r="G622" s="44">
        <f t="shared" si="163"/>
        <v>1.1183709790227958</v>
      </c>
      <c r="H622" s="44">
        <f t="shared" si="164"/>
        <v>1.1859785926032447</v>
      </c>
      <c r="I622" s="44">
        <f t="shared" si="165"/>
        <v>2.1103412135447996</v>
      </c>
      <c r="J622" s="44">
        <f t="shared" si="166"/>
        <v>3.1023114480668035</v>
      </c>
      <c r="K622" s="44">
        <f t="shared" si="167"/>
        <v>884.5707443891082</v>
      </c>
      <c r="L622" s="44">
        <f t="shared" si="168"/>
        <v>980.68161159670422</v>
      </c>
      <c r="M622" s="44">
        <f t="shared" si="169"/>
        <v>1604.8915061085006</v>
      </c>
      <c r="N622" s="44">
        <f t="shared" si="170"/>
        <v>2325.2122678278893</v>
      </c>
      <c r="O622" s="44">
        <f>SUM(IF(Calculator!$C$4&gt;=F622,G622,0),IF(Calculator!$C$5&gt;=F622,H622,0),IF(Calculator!$C$6&gt;=F622,I622,0),IF(Calculator!$C$7&gt;=F622,J622,0))</f>
        <v>0</v>
      </c>
      <c r="P622" s="44">
        <f t="shared" si="161"/>
        <v>0</v>
      </c>
      <c r="Q622" s="44">
        <f>IF(MAX(Calculator!$C$4:$C$7)&gt;=F622, Calculator!$C$11, 0)</f>
        <v>0</v>
      </c>
      <c r="R622" s="44">
        <f t="shared" si="154"/>
        <v>1.1772326094976799</v>
      </c>
      <c r="S622" s="44">
        <f t="shared" si="155"/>
        <v>1.2483985185297313</v>
      </c>
      <c r="T622" s="44">
        <f t="shared" si="156"/>
        <v>2.2214118037313679</v>
      </c>
      <c r="U622" s="44">
        <f t="shared" si="156"/>
        <v>3.2655909979650564</v>
      </c>
      <c r="V622" s="44">
        <f t="shared" si="157"/>
        <v>931.12709935695602</v>
      </c>
      <c r="W622" s="44">
        <f t="shared" si="158"/>
        <v>1032.2964332596887</v>
      </c>
      <c r="X622" s="44">
        <f t="shared" si="159"/>
        <v>1689.3594801142112</v>
      </c>
      <c r="Y622" s="44">
        <f t="shared" si="159"/>
        <v>2447.5918608714624</v>
      </c>
      <c r="Z622" s="44">
        <f t="shared" si="160"/>
        <v>0</v>
      </c>
      <c r="AA622" s="45">
        <f t="shared" si="162"/>
        <v>0</v>
      </c>
    </row>
    <row r="623" spans="1:27" x14ac:dyDescent="0.25">
      <c r="B623" s="2"/>
      <c r="F623" s="22">
        <v>620</v>
      </c>
      <c r="G623" s="44">
        <f t="shared" si="163"/>
        <v>1.1179738878425123</v>
      </c>
      <c r="H623" s="44">
        <f t="shared" si="164"/>
        <v>1.1854909483135236</v>
      </c>
      <c r="I623" s="44">
        <f t="shared" si="165"/>
        <v>2.1097055657481265</v>
      </c>
      <c r="J623" s="44">
        <f t="shared" si="166"/>
        <v>3.1014372436537405</v>
      </c>
      <c r="K623" s="44">
        <f t="shared" si="167"/>
        <v>885.68871827695068</v>
      </c>
      <c r="L623" s="44">
        <f t="shared" si="168"/>
        <v>981.8671025450177</v>
      </c>
      <c r="M623" s="44">
        <f t="shared" si="169"/>
        <v>1607.0012116742487</v>
      </c>
      <c r="N623" s="44">
        <f t="shared" si="170"/>
        <v>2328.3137050715432</v>
      </c>
      <c r="O623" s="44">
        <f>SUM(IF(Calculator!$C$4&gt;=F623,G623,0),IF(Calculator!$C$5&gt;=F623,H623,0),IF(Calculator!$C$6&gt;=F623,I623,0),IF(Calculator!$C$7&gt;=F623,J623,0))</f>
        <v>0</v>
      </c>
      <c r="P623" s="44">
        <f t="shared" si="161"/>
        <v>0</v>
      </c>
      <c r="Q623" s="44">
        <f>IF(MAX(Calculator!$C$4:$C$7)&gt;=F623, Calculator!$C$11, 0)</f>
        <v>0</v>
      </c>
      <c r="R623" s="44">
        <f t="shared" si="154"/>
        <v>1.176814618781592</v>
      </c>
      <c r="S623" s="44">
        <f t="shared" si="155"/>
        <v>1.2478852087510777</v>
      </c>
      <c r="T623" s="44">
        <f t="shared" si="156"/>
        <v>2.2207427007875018</v>
      </c>
      <c r="U623" s="44">
        <f t="shared" si="156"/>
        <v>3.2646707827934112</v>
      </c>
      <c r="V623" s="44">
        <f t="shared" si="157"/>
        <v>932.3039139757376</v>
      </c>
      <c r="W623" s="44">
        <f t="shared" si="158"/>
        <v>1033.5443184684398</v>
      </c>
      <c r="X623" s="44">
        <f t="shared" si="159"/>
        <v>1691.5802228149987</v>
      </c>
      <c r="Y623" s="44">
        <f t="shared" si="159"/>
        <v>2450.8565316542563</v>
      </c>
      <c r="Z623" s="44">
        <f t="shared" si="160"/>
        <v>0</v>
      </c>
      <c r="AA623" s="45">
        <f t="shared" si="162"/>
        <v>0</v>
      </c>
    </row>
    <row r="624" spans="1:27" x14ac:dyDescent="0.25">
      <c r="A624" s="2"/>
      <c r="B624" s="2"/>
      <c r="F624" s="22">
        <v>621</v>
      </c>
      <c r="G624" s="44">
        <f t="shared" si="163"/>
        <v>1.1175775772674752</v>
      </c>
      <c r="H624" s="44">
        <f t="shared" si="164"/>
        <v>1.1850042899359596</v>
      </c>
      <c r="I624" s="44">
        <f t="shared" si="165"/>
        <v>2.1090711402468769</v>
      </c>
      <c r="J624" s="44">
        <f t="shared" si="166"/>
        <v>3.1005647032262784</v>
      </c>
      <c r="K624" s="44">
        <f t="shared" si="167"/>
        <v>886.80629585421821</v>
      </c>
      <c r="L624" s="44">
        <f t="shared" si="168"/>
        <v>983.05210683495363</v>
      </c>
      <c r="M624" s="44">
        <f t="shared" si="169"/>
        <v>1609.1102828144956</v>
      </c>
      <c r="N624" s="44">
        <f t="shared" si="170"/>
        <v>2331.4142697747693</v>
      </c>
      <c r="O624" s="44">
        <f>SUM(IF(Calculator!$C$4&gt;=F624,G624,0),IF(Calculator!$C$5&gt;=F624,H624,0),IF(Calculator!$C$6&gt;=F624,I624,0),IF(Calculator!$C$7&gt;=F624,J624,0))</f>
        <v>0</v>
      </c>
      <c r="P624" s="44">
        <f t="shared" si="161"/>
        <v>0</v>
      </c>
      <c r="Q624" s="44">
        <f>IF(MAX(Calculator!$C$4:$C$7)&gt;=F624, Calculator!$C$11, 0)</f>
        <v>0</v>
      </c>
      <c r="R624" s="44">
        <f t="shared" si="154"/>
        <v>1.1763974497552372</v>
      </c>
      <c r="S624" s="44">
        <f t="shared" si="155"/>
        <v>1.2473729367746944</v>
      </c>
      <c r="T624" s="44">
        <f t="shared" si="156"/>
        <v>2.2200748844703968</v>
      </c>
      <c r="U624" s="44">
        <f t="shared" si="156"/>
        <v>3.2637523191855564</v>
      </c>
      <c r="V624" s="44">
        <f t="shared" si="157"/>
        <v>933.48031142549291</v>
      </c>
      <c r="W624" s="44">
        <f t="shared" si="158"/>
        <v>1034.7916914052144</v>
      </c>
      <c r="X624" s="44">
        <f t="shared" si="159"/>
        <v>1693.8002976994692</v>
      </c>
      <c r="Y624" s="44">
        <f t="shared" si="159"/>
        <v>2454.1202839734415</v>
      </c>
      <c r="Z624" s="44">
        <f t="shared" si="160"/>
        <v>0</v>
      </c>
      <c r="AA624" s="45">
        <f t="shared" si="162"/>
        <v>0</v>
      </c>
    </row>
    <row r="625" spans="1:27" x14ac:dyDescent="0.25">
      <c r="B625" s="2"/>
      <c r="F625" s="22">
        <v>622</v>
      </c>
      <c r="G625" s="44">
        <f t="shared" si="163"/>
        <v>1.1171820445098513</v>
      </c>
      <c r="H625" s="44">
        <f t="shared" si="164"/>
        <v>1.1845186138944372</v>
      </c>
      <c r="I625" s="44">
        <f t="shared" si="165"/>
        <v>2.1084379327261398</v>
      </c>
      <c r="J625" s="44">
        <f t="shared" si="166"/>
        <v>3.0996938209424281</v>
      </c>
      <c r="K625" s="44">
        <f t="shared" si="167"/>
        <v>887.92347789872804</v>
      </c>
      <c r="L625" s="44">
        <f t="shared" si="168"/>
        <v>984.23662544884803</v>
      </c>
      <c r="M625" s="44">
        <f t="shared" si="169"/>
        <v>1611.2187207472218</v>
      </c>
      <c r="N625" s="44">
        <f t="shared" si="170"/>
        <v>2334.5139635957116</v>
      </c>
      <c r="O625" s="44">
        <f>SUM(IF(Calculator!$C$4&gt;=F625,G625,0),IF(Calculator!$C$5&gt;=F625,H625,0),IF(Calculator!$C$6&gt;=F625,I625,0),IF(Calculator!$C$7&gt;=F625,J625,0))</f>
        <v>0</v>
      </c>
      <c r="P625" s="44">
        <f t="shared" si="161"/>
        <v>0</v>
      </c>
      <c r="Q625" s="44">
        <f>IF(MAX(Calculator!$C$4:$C$7)&gt;=F625, Calculator!$C$11, 0)</f>
        <v>0</v>
      </c>
      <c r="R625" s="44">
        <f t="shared" si="154"/>
        <v>1.175981099484054</v>
      </c>
      <c r="S625" s="44">
        <f t="shared" si="155"/>
        <v>1.2468616988362498</v>
      </c>
      <c r="T625" s="44">
        <f t="shared" si="156"/>
        <v>2.2194083502380422</v>
      </c>
      <c r="U625" s="44">
        <f t="shared" si="156"/>
        <v>3.2628356009920298</v>
      </c>
      <c r="V625" s="44">
        <f t="shared" si="157"/>
        <v>934.65629252497695</v>
      </c>
      <c r="W625" s="44">
        <f t="shared" si="158"/>
        <v>1036.0385531040506</v>
      </c>
      <c r="X625" s="44">
        <f t="shared" si="159"/>
        <v>1696.0197060497073</v>
      </c>
      <c r="Y625" s="44">
        <f t="shared" si="159"/>
        <v>2457.3831195744333</v>
      </c>
      <c r="Z625" s="44">
        <f t="shared" si="160"/>
        <v>0</v>
      </c>
      <c r="AA625" s="45">
        <f t="shared" si="162"/>
        <v>0</v>
      </c>
    </row>
    <row r="626" spans="1:27" x14ac:dyDescent="0.25">
      <c r="A626" s="2"/>
      <c r="B626" s="2"/>
      <c r="F626" s="22">
        <v>623</v>
      </c>
      <c r="G626" s="44">
        <f t="shared" si="163"/>
        <v>1.1167872867962261</v>
      </c>
      <c r="H626" s="44">
        <f t="shared" si="164"/>
        <v>1.1840339166315352</v>
      </c>
      <c r="I626" s="44">
        <f t="shared" si="165"/>
        <v>2.1078059388931463</v>
      </c>
      <c r="J626" s="44">
        <f t="shared" si="166"/>
        <v>3.0988245909900662</v>
      </c>
      <c r="K626" s="44">
        <f t="shared" si="167"/>
        <v>889.04026518552428</v>
      </c>
      <c r="L626" s="44">
        <f t="shared" si="168"/>
        <v>985.42065936547954</v>
      </c>
      <c r="M626" s="44">
        <f t="shared" si="169"/>
        <v>1613.3265266861149</v>
      </c>
      <c r="N626" s="44">
        <f t="shared" si="170"/>
        <v>2337.6127881867019</v>
      </c>
      <c r="O626" s="44">
        <f>SUM(IF(Calculator!$C$4&gt;=F626,G626,0),IF(Calculator!$C$5&gt;=F626,H626,0),IF(Calculator!$C$6&gt;=F626,I626,0),IF(Calculator!$C$7&gt;=F626,J626,0))</f>
        <v>0</v>
      </c>
      <c r="P626" s="44">
        <f t="shared" si="161"/>
        <v>0</v>
      </c>
      <c r="Q626" s="44">
        <f>IF(MAX(Calculator!$C$4:$C$7)&gt;=F626, Calculator!$C$11, 0)</f>
        <v>0</v>
      </c>
      <c r="R626" s="44">
        <f t="shared" si="154"/>
        <v>1.1755655650486592</v>
      </c>
      <c r="S626" s="44">
        <f t="shared" si="155"/>
        <v>1.2463514911910898</v>
      </c>
      <c r="T626" s="44">
        <f t="shared" si="156"/>
        <v>2.2187430935717329</v>
      </c>
      <c r="U626" s="44">
        <f t="shared" si="156"/>
        <v>3.2619206220948067</v>
      </c>
      <c r="V626" s="44">
        <f t="shared" si="157"/>
        <v>935.83185809002555</v>
      </c>
      <c r="W626" s="44">
        <f t="shared" si="158"/>
        <v>1037.2849045952416</v>
      </c>
      <c r="X626" s="44">
        <f t="shared" si="159"/>
        <v>1698.238449143279</v>
      </c>
      <c r="Y626" s="44">
        <f t="shared" si="159"/>
        <v>2460.6450401965285</v>
      </c>
      <c r="Z626" s="44">
        <f t="shared" si="160"/>
        <v>0</v>
      </c>
      <c r="AA626" s="45">
        <f t="shared" si="162"/>
        <v>0</v>
      </c>
    </row>
    <row r="627" spans="1:27" x14ac:dyDescent="0.25">
      <c r="B627" s="2"/>
      <c r="F627" s="22">
        <v>624</v>
      </c>
      <c r="G627" s="44">
        <f t="shared" si="163"/>
        <v>1.1163933013675056</v>
      </c>
      <c r="H627" s="44">
        <f t="shared" si="164"/>
        <v>1.1835501946083991</v>
      </c>
      <c r="I627" s="44">
        <f t="shared" si="165"/>
        <v>2.1071751544771211</v>
      </c>
      <c r="J627" s="44">
        <f t="shared" si="166"/>
        <v>3.0979570075867366</v>
      </c>
      <c r="K627" s="44">
        <f t="shared" si="167"/>
        <v>890.15665848689173</v>
      </c>
      <c r="L627" s="44">
        <f t="shared" si="168"/>
        <v>986.60420956008795</v>
      </c>
      <c r="M627" s="44">
        <f t="shared" si="169"/>
        <v>1615.433701840592</v>
      </c>
      <c r="N627" s="44">
        <f t="shared" si="170"/>
        <v>2340.7107451942888</v>
      </c>
      <c r="O627" s="44">
        <f>SUM(IF(Calculator!$C$4&gt;=F627,G627,0),IF(Calculator!$C$5&gt;=F627,H627,0),IF(Calculator!$C$6&gt;=F627,I627,0),IF(Calculator!$C$7&gt;=F627,J627,0))</f>
        <v>0</v>
      </c>
      <c r="P627" s="44">
        <f t="shared" si="161"/>
        <v>0</v>
      </c>
      <c r="Q627" s="44">
        <f>IF(MAX(Calculator!$C$4:$C$7)&gt;=F627, Calculator!$C$11, 0)</f>
        <v>0</v>
      </c>
      <c r="R627" s="44">
        <f t="shared" si="154"/>
        <v>1.1751508435447429</v>
      </c>
      <c r="S627" s="44">
        <f t="shared" si="155"/>
        <v>1.2458423101141043</v>
      </c>
      <c r="T627" s="44">
        <f t="shared" si="156"/>
        <v>2.2180791099759172</v>
      </c>
      <c r="U627" s="44">
        <f t="shared" si="156"/>
        <v>3.2610073764070915</v>
      </c>
      <c r="V627" s="44">
        <f t="shared" si="157"/>
        <v>937.00700893357032</v>
      </c>
      <c r="W627" s="44">
        <f t="shared" si="158"/>
        <v>1038.5307469053557</v>
      </c>
      <c r="X627" s="44">
        <f t="shared" si="159"/>
        <v>1700.4565282532549</v>
      </c>
      <c r="Y627" s="44">
        <f t="shared" si="159"/>
        <v>2463.9060475729357</v>
      </c>
      <c r="Z627" s="44">
        <f t="shared" si="160"/>
        <v>0</v>
      </c>
      <c r="AA627" s="45">
        <f t="shared" si="162"/>
        <v>0</v>
      </c>
    </row>
    <row r="628" spans="1:27" x14ac:dyDescent="0.25">
      <c r="A628" s="2"/>
      <c r="B628" s="2"/>
      <c r="F628" s="22">
        <v>625</v>
      </c>
      <c r="G628" s="44">
        <f t="shared" si="163"/>
        <v>1.1160000854788201</v>
      </c>
      <c r="H628" s="44">
        <f t="shared" si="164"/>
        <v>1.1830674443046139</v>
      </c>
      <c r="I628" s="44">
        <f t="shared" si="165"/>
        <v>2.1065455752291351</v>
      </c>
      <c r="J628" s="44">
        <f t="shared" si="166"/>
        <v>3.0970910649794501</v>
      </c>
      <c r="K628" s="44">
        <f t="shared" si="167"/>
        <v>891.27265857237057</v>
      </c>
      <c r="L628" s="44">
        <f t="shared" si="168"/>
        <v>987.78727700439254</v>
      </c>
      <c r="M628" s="44">
        <f t="shared" si="169"/>
        <v>1617.5402474158211</v>
      </c>
      <c r="N628" s="44">
        <f t="shared" si="170"/>
        <v>2343.8078362592682</v>
      </c>
      <c r="O628" s="44">
        <f>SUM(IF(Calculator!$C$4&gt;=F628,G628,0),IF(Calculator!$C$5&gt;=F628,H628,0),IF(Calculator!$C$6&gt;=F628,I628,0),IF(Calculator!$C$7&gt;=F628,J628,0))</f>
        <v>0</v>
      </c>
      <c r="P628" s="44">
        <f t="shared" si="161"/>
        <v>0</v>
      </c>
      <c r="Q628" s="44">
        <f>IF(MAX(Calculator!$C$4:$C$7)&gt;=F628, Calculator!$C$11, 0)</f>
        <v>0</v>
      </c>
      <c r="R628" s="44">
        <f t="shared" si="154"/>
        <v>1.1747369320829686</v>
      </c>
      <c r="S628" s="44">
        <f t="shared" si="155"/>
        <v>1.2453341518995935</v>
      </c>
      <c r="T628" s="44">
        <f t="shared" si="156"/>
        <v>2.217416394978037</v>
      </c>
      <c r="U628" s="44">
        <f t="shared" si="156"/>
        <v>3.2600958578731056</v>
      </c>
      <c r="V628" s="44">
        <f t="shared" si="157"/>
        <v>938.18174586565328</v>
      </c>
      <c r="W628" s="44">
        <f t="shared" si="158"/>
        <v>1039.7760810572554</v>
      </c>
      <c r="X628" s="44">
        <f t="shared" si="159"/>
        <v>1702.6739446482329</v>
      </c>
      <c r="Y628" s="44">
        <f t="shared" si="159"/>
        <v>2467.1661434308089</v>
      </c>
      <c r="Z628" s="44">
        <f t="shared" si="160"/>
        <v>0</v>
      </c>
      <c r="AA628" s="45">
        <f t="shared" si="162"/>
        <v>0</v>
      </c>
    </row>
    <row r="629" spans="1:27" x14ac:dyDescent="0.25">
      <c r="B629" s="2"/>
      <c r="F629" s="22">
        <v>626</v>
      </c>
      <c r="G629" s="44">
        <f t="shared" si="163"/>
        <v>1.1156076363994263</v>
      </c>
      <c r="H629" s="44">
        <f t="shared" si="164"/>
        <v>1.1825856622180797</v>
      </c>
      <c r="I629" s="44">
        <f t="shared" si="165"/>
        <v>2.1059171969219559</v>
      </c>
      <c r="J629" s="44">
        <f t="shared" si="166"/>
        <v>3.0962267574444855</v>
      </c>
      <c r="K629" s="44">
        <f t="shared" si="167"/>
        <v>892.38826620877001</v>
      </c>
      <c r="L629" s="44">
        <f t="shared" si="168"/>
        <v>988.96986266661065</v>
      </c>
      <c r="M629" s="44">
        <f t="shared" si="169"/>
        <v>1619.6461646127432</v>
      </c>
      <c r="N629" s="44">
        <f t="shared" si="170"/>
        <v>2346.9040630167128</v>
      </c>
      <c r="O629" s="44">
        <f>SUM(IF(Calculator!$C$4&gt;=F629,G629,0),IF(Calculator!$C$5&gt;=F629,H629,0),IF(Calculator!$C$6&gt;=F629,I629,0),IF(Calculator!$C$7&gt;=F629,J629,0))</f>
        <v>0</v>
      </c>
      <c r="P629" s="44">
        <f t="shared" si="161"/>
        <v>0</v>
      </c>
      <c r="Q629" s="44">
        <f>IF(MAX(Calculator!$C$4:$C$7)&gt;=F629, Calculator!$C$11, 0)</f>
        <v>0</v>
      </c>
      <c r="R629" s="44">
        <f t="shared" si="154"/>
        <v>1.1743238277888699</v>
      </c>
      <c r="S629" s="44">
        <f t="shared" si="155"/>
        <v>1.2448270128611365</v>
      </c>
      <c r="T629" s="44">
        <f t="shared" si="156"/>
        <v>2.2167549441283749</v>
      </c>
      <c r="U629" s="44">
        <f t="shared" si="156"/>
        <v>3.2591860604678797</v>
      </c>
      <c r="V629" s="44">
        <f t="shared" si="157"/>
        <v>939.35606969344212</v>
      </c>
      <c r="W629" s="44">
        <f t="shared" si="158"/>
        <v>1041.0209080701165</v>
      </c>
      <c r="X629" s="44">
        <f t="shared" si="159"/>
        <v>1704.8906995923612</v>
      </c>
      <c r="Y629" s="44">
        <f t="shared" si="159"/>
        <v>2470.4253294912769</v>
      </c>
      <c r="Z629" s="44">
        <f t="shared" si="160"/>
        <v>0</v>
      </c>
      <c r="AA629" s="45">
        <f t="shared" si="162"/>
        <v>0</v>
      </c>
    </row>
    <row r="630" spans="1:27" x14ac:dyDescent="0.25">
      <c r="A630" s="2"/>
      <c r="B630" s="2"/>
      <c r="F630" s="22">
        <v>627</v>
      </c>
      <c r="G630" s="44">
        <f t="shared" si="163"/>
        <v>1.1152159514126148</v>
      </c>
      <c r="H630" s="44">
        <f t="shared" si="164"/>
        <v>1.182104844864887</v>
      </c>
      <c r="I630" s="44">
        <f t="shared" si="165"/>
        <v>2.1052900153499072</v>
      </c>
      <c r="J630" s="44">
        <f t="shared" si="166"/>
        <v>3.0953640792871999</v>
      </c>
      <c r="K630" s="44">
        <f t="shared" si="167"/>
        <v>893.50348216018267</v>
      </c>
      <c r="L630" s="44">
        <f t="shared" si="168"/>
        <v>990.1519675114755</v>
      </c>
      <c r="M630" s="44">
        <f t="shared" si="169"/>
        <v>1621.7514546280931</v>
      </c>
      <c r="N630" s="44">
        <f t="shared" si="170"/>
        <v>2349.9994270960001</v>
      </c>
      <c r="O630" s="44">
        <f>SUM(IF(Calculator!$C$4&gt;=F630,G630,0),IF(Calculator!$C$5&gt;=F630,H630,0),IF(Calculator!$C$6&gt;=F630,I630,0),IF(Calculator!$C$7&gt;=F630,J630,0))</f>
        <v>0</v>
      </c>
      <c r="P630" s="44">
        <f t="shared" si="161"/>
        <v>0</v>
      </c>
      <c r="Q630" s="44">
        <f>IF(MAX(Calculator!$C$4:$C$7)&gt;=F630, Calculator!$C$11, 0)</f>
        <v>0</v>
      </c>
      <c r="R630" s="44">
        <f t="shared" si="154"/>
        <v>1.1739115278027525</v>
      </c>
      <c r="S630" s="44">
        <f t="shared" si="155"/>
        <v>1.2443208893314601</v>
      </c>
      <c r="T630" s="44">
        <f t="shared" si="156"/>
        <v>2.2160947529999024</v>
      </c>
      <c r="U630" s="44">
        <f t="shared" si="156"/>
        <v>3.2582779781970528</v>
      </c>
      <c r="V630" s="44">
        <f t="shared" si="157"/>
        <v>940.52998122124495</v>
      </c>
      <c r="W630" s="44">
        <f t="shared" si="158"/>
        <v>1042.265228959448</v>
      </c>
      <c r="X630" s="44">
        <f t="shared" si="159"/>
        <v>1707.1067943453613</v>
      </c>
      <c r="Y630" s="44">
        <f t="shared" si="159"/>
        <v>2473.6836074694738</v>
      </c>
      <c r="Z630" s="44">
        <f t="shared" si="160"/>
        <v>0</v>
      </c>
      <c r="AA630" s="45">
        <f t="shared" si="162"/>
        <v>0</v>
      </c>
    </row>
    <row r="631" spans="1:27" x14ac:dyDescent="0.25">
      <c r="B631" s="2"/>
      <c r="F631" s="22">
        <v>628</v>
      </c>
      <c r="G631" s="44">
        <f t="shared" si="163"/>
        <v>1.1148250278156142</v>
      </c>
      <c r="H631" s="44">
        <f t="shared" si="164"/>
        <v>1.1816249887791934</v>
      </c>
      <c r="I631" s="44">
        <f t="shared" si="165"/>
        <v>2.1046640263287206</v>
      </c>
      <c r="J631" s="44">
        <f t="shared" si="166"/>
        <v>3.0945030248418268</v>
      </c>
      <c r="K631" s="44">
        <f t="shared" si="167"/>
        <v>894.61830718799831</v>
      </c>
      <c r="L631" s="44">
        <f t="shared" si="168"/>
        <v>991.33359250025467</v>
      </c>
      <c r="M631" s="44">
        <f t="shared" si="169"/>
        <v>1623.8561186544218</v>
      </c>
      <c r="N631" s="44">
        <f t="shared" si="170"/>
        <v>2353.0939301208418</v>
      </c>
      <c r="O631" s="44">
        <f>SUM(IF(Calculator!$C$4&gt;=F631,G631,0),IF(Calculator!$C$5&gt;=F631,H631,0),IF(Calculator!$C$6&gt;=F631,I631,0),IF(Calculator!$C$7&gt;=F631,J631,0))</f>
        <v>0</v>
      </c>
      <c r="P631" s="44">
        <f t="shared" si="161"/>
        <v>0</v>
      </c>
      <c r="Q631" s="44">
        <f>IF(MAX(Calculator!$C$4:$C$7)&gt;=F631, Calculator!$C$11, 0)</f>
        <v>0</v>
      </c>
      <c r="R631" s="44">
        <f t="shared" si="154"/>
        <v>1.1735000292795941</v>
      </c>
      <c r="S631" s="44">
        <f t="shared" si="155"/>
        <v>1.2438157776623089</v>
      </c>
      <c r="T631" s="44">
        <f t="shared" si="156"/>
        <v>2.2154358171881272</v>
      </c>
      <c r="U631" s="44">
        <f t="shared" si="156"/>
        <v>3.2573716050966599</v>
      </c>
      <c r="V631" s="44">
        <f t="shared" si="157"/>
        <v>941.70348125052453</v>
      </c>
      <c r="W631" s="44">
        <f t="shared" si="158"/>
        <v>1043.5090447371101</v>
      </c>
      <c r="X631" s="44">
        <f t="shared" si="159"/>
        <v>1709.3222301625494</v>
      </c>
      <c r="Y631" s="44">
        <f t="shared" si="159"/>
        <v>2476.9409790745704</v>
      </c>
      <c r="Z631" s="44">
        <f t="shared" si="160"/>
        <v>0</v>
      </c>
      <c r="AA631" s="45">
        <f t="shared" si="162"/>
        <v>0</v>
      </c>
    </row>
    <row r="632" spans="1:27" x14ac:dyDescent="0.25">
      <c r="A632" s="2"/>
      <c r="B632" s="2"/>
      <c r="F632" s="22">
        <v>629</v>
      </c>
      <c r="G632" s="44">
        <f t="shared" si="163"/>
        <v>1.1144348629194976</v>
      </c>
      <c r="H632" s="44">
        <f t="shared" si="164"/>
        <v>1.1811460905131006</v>
      </c>
      <c r="I632" s="44">
        <f t="shared" si="165"/>
        <v>2.104039225695395</v>
      </c>
      <c r="J632" s="44">
        <f t="shared" si="166"/>
        <v>3.0936435884712923</v>
      </c>
      <c r="K632" s="44">
        <f t="shared" si="167"/>
        <v>895.73274205091786</v>
      </c>
      <c r="L632" s="44">
        <f t="shared" si="168"/>
        <v>992.51473859076782</v>
      </c>
      <c r="M632" s="44">
        <f t="shared" si="169"/>
        <v>1625.9601578801173</v>
      </c>
      <c r="N632" s="44">
        <f t="shared" si="170"/>
        <v>2356.1875737093133</v>
      </c>
      <c r="O632" s="44">
        <f>SUM(IF(Calculator!$C$4&gt;=F632,G632,0),IF(Calculator!$C$5&gt;=F632,H632,0),IF(Calculator!$C$6&gt;=F632,I632,0),IF(Calculator!$C$7&gt;=F632,J632,0))</f>
        <v>0</v>
      </c>
      <c r="P632" s="44">
        <f t="shared" si="161"/>
        <v>0</v>
      </c>
      <c r="Q632" s="44">
        <f>IF(MAX(Calculator!$C$4:$C$7)&gt;=F632, Calculator!$C$11, 0)</f>
        <v>0</v>
      </c>
      <c r="R632" s="44">
        <f t="shared" si="154"/>
        <v>1.1730893293889448</v>
      </c>
      <c r="S632" s="44">
        <f t="shared" si="155"/>
        <v>1.2433116742243164</v>
      </c>
      <c r="T632" s="44">
        <f t="shared" si="156"/>
        <v>2.2147781323109421</v>
      </c>
      <c r="U632" s="44">
        <f t="shared" si="156"/>
        <v>3.2564669352329396</v>
      </c>
      <c r="V632" s="44">
        <f t="shared" si="157"/>
        <v>942.87657057991362</v>
      </c>
      <c r="W632" s="44">
        <f t="shared" si="158"/>
        <v>1044.7523564113346</v>
      </c>
      <c r="X632" s="44">
        <f t="shared" si="159"/>
        <v>1711.5370082948605</v>
      </c>
      <c r="Y632" s="44">
        <f t="shared" si="159"/>
        <v>2480.1974460098036</v>
      </c>
      <c r="Z632" s="44">
        <f t="shared" si="160"/>
        <v>0</v>
      </c>
      <c r="AA632" s="45">
        <f t="shared" si="162"/>
        <v>0</v>
      </c>
    </row>
    <row r="633" spans="1:27" x14ac:dyDescent="0.25">
      <c r="B633" s="2"/>
      <c r="F633" s="22">
        <v>630</v>
      </c>
      <c r="G633" s="44">
        <f t="shared" si="163"/>
        <v>1.1140454540490898</v>
      </c>
      <c r="H633" s="44">
        <f t="shared" si="164"/>
        <v>1.1806681466365345</v>
      </c>
      <c r="I633" s="44">
        <f t="shared" si="165"/>
        <v>2.1034156093080538</v>
      </c>
      <c r="J633" s="44">
        <f t="shared" si="166"/>
        <v>3.0927857645670178</v>
      </c>
      <c r="K633" s="44">
        <f t="shared" si="167"/>
        <v>896.84678750496698</v>
      </c>
      <c r="L633" s="44">
        <f t="shared" si="168"/>
        <v>993.69540673740437</v>
      </c>
      <c r="M633" s="44">
        <f t="shared" si="169"/>
        <v>1628.0635734894254</v>
      </c>
      <c r="N633" s="44">
        <f t="shared" si="170"/>
        <v>2359.2803594738803</v>
      </c>
      <c r="O633" s="44">
        <f>SUM(IF(Calculator!$C$4&gt;=F633,G633,0),IF(Calculator!$C$5&gt;=F633,H633,0),IF(Calculator!$C$6&gt;=F633,I633,0),IF(Calculator!$C$7&gt;=F633,J633,0))</f>
        <v>0</v>
      </c>
      <c r="P633" s="44">
        <f t="shared" si="161"/>
        <v>0</v>
      </c>
      <c r="Q633" s="44">
        <f>IF(MAX(Calculator!$C$4:$C$7)&gt;=F633, Calculator!$C$11, 0)</f>
        <v>0</v>
      </c>
      <c r="R633" s="44">
        <f t="shared" si="154"/>
        <v>1.1726794253148314</v>
      </c>
      <c r="S633" s="44">
        <f t="shared" si="155"/>
        <v>1.2428085754068785</v>
      </c>
      <c r="T633" s="44">
        <f t="shared" si="156"/>
        <v>2.2141216940084778</v>
      </c>
      <c r="U633" s="44">
        <f t="shared" si="156"/>
        <v>3.2555639627021242</v>
      </c>
      <c r="V633" s="44">
        <f t="shared" si="157"/>
        <v>944.04925000522849</v>
      </c>
      <c r="W633" s="44">
        <f t="shared" si="158"/>
        <v>1045.9951649867414</v>
      </c>
      <c r="X633" s="44">
        <f t="shared" si="159"/>
        <v>1713.7511299888688</v>
      </c>
      <c r="Y633" s="44">
        <f t="shared" si="159"/>
        <v>2483.4530099725057</v>
      </c>
      <c r="Z633" s="44">
        <f t="shared" si="160"/>
        <v>0</v>
      </c>
      <c r="AA633" s="45">
        <f t="shared" si="162"/>
        <v>0</v>
      </c>
    </row>
    <row r="634" spans="1:27" x14ac:dyDescent="0.25">
      <c r="A634" s="2"/>
      <c r="B634" s="2"/>
      <c r="F634" s="22">
        <v>631</v>
      </c>
      <c r="G634" s="44">
        <f t="shared" si="163"/>
        <v>1.1136567985428767</v>
      </c>
      <c r="H634" s="44">
        <f t="shared" si="164"/>
        <v>1.1801911537371241</v>
      </c>
      <c r="I634" s="44">
        <f t="shared" si="165"/>
        <v>2.1027931730458054</v>
      </c>
      <c r="J634" s="44">
        <f t="shared" si="166"/>
        <v>3.0919295475487338</v>
      </c>
      <c r="K634" s="44">
        <f t="shared" si="167"/>
        <v>897.9604443035098</v>
      </c>
      <c r="L634" s="44">
        <f t="shared" si="168"/>
        <v>994.87559789114152</v>
      </c>
      <c r="M634" s="44">
        <f t="shared" si="169"/>
        <v>1630.1663666624711</v>
      </c>
      <c r="N634" s="44">
        <f t="shared" si="170"/>
        <v>2362.372289021429</v>
      </c>
      <c r="O634" s="44">
        <f>SUM(IF(Calculator!$C$4&gt;=F634,G634,0),IF(Calculator!$C$5&gt;=F634,H634,0),IF(Calculator!$C$6&gt;=F634,I634,0),IF(Calculator!$C$7&gt;=F634,J634,0))</f>
        <v>0</v>
      </c>
      <c r="P634" s="44">
        <f t="shared" si="161"/>
        <v>0</v>
      </c>
      <c r="Q634" s="44">
        <f>IF(MAX(Calculator!$C$4:$C$7)&gt;=F634, Calculator!$C$11, 0)</f>
        <v>0</v>
      </c>
      <c r="R634" s="44">
        <f t="shared" si="154"/>
        <v>1.1722703142556596</v>
      </c>
      <c r="S634" s="44">
        <f t="shared" si="155"/>
        <v>1.2423064776180255</v>
      </c>
      <c r="T634" s="44">
        <f t="shared" si="156"/>
        <v>2.213466497942953</v>
      </c>
      <c r="U634" s="44">
        <f t="shared" si="156"/>
        <v>3.2546626816302462</v>
      </c>
      <c r="V634" s="44">
        <f t="shared" si="157"/>
        <v>945.22152031948406</v>
      </c>
      <c r="W634" s="44">
        <f t="shared" si="158"/>
        <v>1047.2374714643595</v>
      </c>
      <c r="X634" s="44">
        <f t="shared" si="159"/>
        <v>1715.9645964868118</v>
      </c>
      <c r="Y634" s="44">
        <f t="shared" si="159"/>
        <v>2486.7076726541359</v>
      </c>
      <c r="Z634" s="44">
        <f t="shared" si="160"/>
        <v>0</v>
      </c>
      <c r="AA634" s="45">
        <f t="shared" si="162"/>
        <v>0</v>
      </c>
    </row>
    <row r="635" spans="1:27" x14ac:dyDescent="0.25">
      <c r="B635" s="2"/>
      <c r="F635" s="22">
        <v>632</v>
      </c>
      <c r="G635" s="44">
        <f t="shared" si="163"/>
        <v>1.1132688937529109</v>
      </c>
      <c r="H635" s="44">
        <f t="shared" si="164"/>
        <v>1.1797151084200816</v>
      </c>
      <c r="I635" s="44">
        <f t="shared" si="165"/>
        <v>2.1021719128086023</v>
      </c>
      <c r="J635" s="44">
        <f t="shared" si="166"/>
        <v>3.0910749318642936</v>
      </c>
      <c r="K635" s="44">
        <f t="shared" si="167"/>
        <v>899.07371319726269</v>
      </c>
      <c r="L635" s="44">
        <f t="shared" si="168"/>
        <v>996.05531299956158</v>
      </c>
      <c r="M635" s="44">
        <f t="shared" si="169"/>
        <v>1632.2685385752798</v>
      </c>
      <c r="N635" s="44">
        <f t="shared" si="170"/>
        <v>2365.4633639532931</v>
      </c>
      <c r="O635" s="44">
        <f>SUM(IF(Calculator!$C$4&gt;=F635,G635,0),IF(Calculator!$C$5&gt;=F635,H635,0),IF(Calculator!$C$6&gt;=F635,I635,0),IF(Calculator!$C$7&gt;=F635,J635,0))</f>
        <v>0</v>
      </c>
      <c r="P635" s="44">
        <f t="shared" si="161"/>
        <v>0</v>
      </c>
      <c r="Q635" s="44">
        <f>IF(MAX(Calculator!$C$4:$C$7)&gt;=F635, Calculator!$C$11, 0)</f>
        <v>0</v>
      </c>
      <c r="R635" s="44">
        <f t="shared" si="154"/>
        <v>1.1718619934241168</v>
      </c>
      <c r="S635" s="44">
        <f t="shared" si="155"/>
        <v>1.2418053772842965</v>
      </c>
      <c r="T635" s="44">
        <f t="shared" si="156"/>
        <v>2.212812539798529</v>
      </c>
      <c r="U635" s="44">
        <f t="shared" si="156"/>
        <v>3.253763086172941</v>
      </c>
      <c r="V635" s="44">
        <f t="shared" si="157"/>
        <v>946.3933823129081</v>
      </c>
      <c r="W635" s="44">
        <f t="shared" si="158"/>
        <v>1048.4792768416439</v>
      </c>
      <c r="X635" s="44">
        <f t="shared" si="159"/>
        <v>1718.1774090266103</v>
      </c>
      <c r="Y635" s="44">
        <f t="shared" si="159"/>
        <v>2489.9614357403088</v>
      </c>
      <c r="Z635" s="44">
        <f t="shared" si="160"/>
        <v>0</v>
      </c>
      <c r="AA635" s="45">
        <f t="shared" si="162"/>
        <v>0</v>
      </c>
    </row>
    <row r="636" spans="1:27" x14ac:dyDescent="0.25">
      <c r="A636" s="2"/>
      <c r="B636" s="2"/>
      <c r="F636" s="22">
        <v>633</v>
      </c>
      <c r="G636" s="44">
        <f t="shared" si="163"/>
        <v>1.1128817370447248</v>
      </c>
      <c r="H636" s="44">
        <f t="shared" si="164"/>
        <v>1.1792400073080858</v>
      </c>
      <c r="I636" s="44">
        <f t="shared" si="165"/>
        <v>2.1015518245171054</v>
      </c>
      <c r="J636" s="44">
        <f t="shared" si="166"/>
        <v>3.0902219119894863</v>
      </c>
      <c r="K636" s="44">
        <f t="shared" si="167"/>
        <v>900.18659493430744</v>
      </c>
      <c r="L636" s="44">
        <f t="shared" si="168"/>
        <v>997.23455300686965</v>
      </c>
      <c r="M636" s="44">
        <f t="shared" si="169"/>
        <v>1634.3700903997969</v>
      </c>
      <c r="N636" s="44">
        <f t="shared" si="170"/>
        <v>2368.5535858652825</v>
      </c>
      <c r="O636" s="44">
        <f>SUM(IF(Calculator!$C$4&gt;=F636,G636,0),IF(Calculator!$C$5&gt;=F636,H636,0),IF(Calculator!$C$6&gt;=F636,I636,0),IF(Calculator!$C$7&gt;=F636,J636,0))</f>
        <v>0</v>
      </c>
      <c r="P636" s="44">
        <f t="shared" si="161"/>
        <v>0</v>
      </c>
      <c r="Q636" s="44">
        <f>IF(MAX(Calculator!$C$4:$C$7)&gt;=F636, Calculator!$C$11, 0)</f>
        <v>0</v>
      </c>
      <c r="R636" s="44">
        <f t="shared" si="154"/>
        <v>1.1714544600470789</v>
      </c>
      <c r="S636" s="44">
        <f t="shared" si="155"/>
        <v>1.2413052708506167</v>
      </c>
      <c r="T636" s="44">
        <f t="shared" si="156"/>
        <v>2.2121598152811637</v>
      </c>
      <c r="U636" s="44">
        <f t="shared" si="156"/>
        <v>3.2528651705152489</v>
      </c>
      <c r="V636" s="44">
        <f t="shared" si="157"/>
        <v>947.56483677295523</v>
      </c>
      <c r="W636" s="44">
        <f t="shared" si="158"/>
        <v>1049.7205821124944</v>
      </c>
      <c r="X636" s="44">
        <f t="shared" si="159"/>
        <v>1720.3895688418916</v>
      </c>
      <c r="Y636" s="44">
        <f t="shared" si="159"/>
        <v>2493.2143009108236</v>
      </c>
      <c r="Z636" s="44">
        <f t="shared" si="160"/>
        <v>0</v>
      </c>
      <c r="AA636" s="45">
        <f t="shared" si="162"/>
        <v>0</v>
      </c>
    </row>
    <row r="637" spans="1:27" x14ac:dyDescent="0.25">
      <c r="B637" s="2"/>
      <c r="F637" s="22">
        <v>634</v>
      </c>
      <c r="G637" s="44">
        <f t="shared" si="163"/>
        <v>1.1124953257972385</v>
      </c>
      <c r="H637" s="44">
        <f t="shared" si="164"/>
        <v>1.1787658470411635</v>
      </c>
      <c r="I637" s="44">
        <f t="shared" si="165"/>
        <v>2.1009329041125433</v>
      </c>
      <c r="J637" s="44">
        <f t="shared" si="166"/>
        <v>3.0893704824278481</v>
      </c>
      <c r="K637" s="44">
        <f t="shared" si="167"/>
        <v>901.29909026010466</v>
      </c>
      <c r="L637" s="44">
        <f t="shared" si="168"/>
        <v>998.41331885391082</v>
      </c>
      <c r="M637" s="44">
        <f t="shared" si="169"/>
        <v>1636.4710233039095</v>
      </c>
      <c r="N637" s="44">
        <f t="shared" si="170"/>
        <v>2371.6429563477104</v>
      </c>
      <c r="O637" s="44">
        <f>SUM(IF(Calculator!$C$4&gt;=F637,G637,0),IF(Calculator!$C$5&gt;=F637,H637,0),IF(Calculator!$C$6&gt;=F637,I637,0),IF(Calculator!$C$7&gt;=F637,J637,0))</f>
        <v>0</v>
      </c>
      <c r="P637" s="44">
        <f t="shared" si="161"/>
        <v>0</v>
      </c>
      <c r="Q637" s="44">
        <f>IF(MAX(Calculator!$C$4:$C$7)&gt;=F637, Calculator!$C$11, 0)</f>
        <v>0</v>
      </c>
      <c r="R637" s="44">
        <f t="shared" si="154"/>
        <v>1.1710477113655142</v>
      </c>
      <c r="S637" s="44">
        <f t="shared" si="155"/>
        <v>1.2408061547801721</v>
      </c>
      <c r="T637" s="44">
        <f t="shared" si="156"/>
        <v>2.2115083201184667</v>
      </c>
      <c r="U637" s="44">
        <f t="shared" si="156"/>
        <v>3.2519689288714191</v>
      </c>
      <c r="V637" s="44">
        <f t="shared" si="157"/>
        <v>948.73588448432076</v>
      </c>
      <c r="W637" s="44">
        <f t="shared" si="158"/>
        <v>1050.9613882672745</v>
      </c>
      <c r="X637" s="44">
        <f t="shared" si="159"/>
        <v>1722.6010771620101</v>
      </c>
      <c r="Y637" s="44">
        <f t="shared" si="159"/>
        <v>2496.4662698396951</v>
      </c>
      <c r="Z637" s="44">
        <f t="shared" si="160"/>
        <v>0</v>
      </c>
      <c r="AA637" s="45">
        <f t="shared" si="162"/>
        <v>0</v>
      </c>
    </row>
    <row r="638" spans="1:27" x14ac:dyDescent="0.25">
      <c r="A638" s="2"/>
      <c r="B638" s="2"/>
      <c r="F638" s="22">
        <v>635</v>
      </c>
      <c r="G638" s="44">
        <f t="shared" si="163"/>
        <v>1.112109657402671</v>
      </c>
      <c r="H638" s="44">
        <f t="shared" si="164"/>
        <v>1.1782926242765732</v>
      </c>
      <c r="I638" s="44">
        <f t="shared" si="165"/>
        <v>2.1003151475565791</v>
      </c>
      <c r="J638" s="44">
        <f t="shared" si="166"/>
        <v>3.088520637710487</v>
      </c>
      <c r="K638" s="44">
        <f t="shared" si="167"/>
        <v>902.41119991750736</v>
      </c>
      <c r="L638" s="44">
        <f t="shared" si="168"/>
        <v>999.59161147818736</v>
      </c>
      <c r="M638" s="44">
        <f t="shared" si="169"/>
        <v>1638.5713384514661</v>
      </c>
      <c r="N638" s="44">
        <f t="shared" si="170"/>
        <v>2374.7314769854211</v>
      </c>
      <c r="O638" s="44">
        <f>SUM(IF(Calculator!$C$4&gt;=F638,G638,0),IF(Calculator!$C$5&gt;=F638,H638,0),IF(Calculator!$C$6&gt;=F638,I638,0),IF(Calculator!$C$7&gt;=F638,J638,0))</f>
        <v>0</v>
      </c>
      <c r="P638" s="44">
        <f t="shared" si="161"/>
        <v>0</v>
      </c>
      <c r="Q638" s="44">
        <f>IF(MAX(Calculator!$C$4:$C$7)&gt;=F638, Calculator!$C$11, 0)</f>
        <v>0</v>
      </c>
      <c r="R638" s="44">
        <f t="shared" si="154"/>
        <v>1.1706417446343906</v>
      </c>
      <c r="S638" s="44">
        <f t="shared" si="155"/>
        <v>1.2403080255542878</v>
      </c>
      <c r="T638" s="44">
        <f t="shared" si="156"/>
        <v>2.2108580500595569</v>
      </c>
      <c r="U638" s="44">
        <f t="shared" si="156"/>
        <v>3.2510743554847235</v>
      </c>
      <c r="V638" s="44">
        <f t="shared" si="157"/>
        <v>949.90652622895516</v>
      </c>
      <c r="W638" s="44">
        <f t="shared" si="158"/>
        <v>1052.201696292829</v>
      </c>
      <c r="X638" s="44">
        <f t="shared" si="159"/>
        <v>1724.8119352120696</v>
      </c>
      <c r="Y638" s="44">
        <f t="shared" si="159"/>
        <v>2499.71734419518</v>
      </c>
      <c r="Z638" s="44">
        <f t="shared" si="160"/>
        <v>0</v>
      </c>
      <c r="AA638" s="45">
        <f t="shared" si="162"/>
        <v>0</v>
      </c>
    </row>
    <row r="639" spans="1:27" x14ac:dyDescent="0.25">
      <c r="B639" s="2"/>
      <c r="F639" s="22">
        <v>636</v>
      </c>
      <c r="G639" s="44">
        <f t="shared" si="163"/>
        <v>1.1117247292664534</v>
      </c>
      <c r="H639" s="44">
        <f t="shared" si="164"/>
        <v>1.1778203356886914</v>
      </c>
      <c r="I639" s="44">
        <f t="shared" si="165"/>
        <v>2.0996985508311763</v>
      </c>
      <c r="J639" s="44">
        <f t="shared" si="166"/>
        <v>3.0876723723958994</v>
      </c>
      <c r="K639" s="44">
        <f t="shared" si="167"/>
        <v>903.52292464677384</v>
      </c>
      <c r="L639" s="44">
        <f t="shared" si="168"/>
        <v>1000.7694318138761</v>
      </c>
      <c r="M639" s="44">
        <f t="shared" si="169"/>
        <v>1640.6710370022972</v>
      </c>
      <c r="N639" s="44">
        <f t="shared" si="170"/>
        <v>2377.819149357817</v>
      </c>
      <c r="O639" s="44">
        <f>SUM(IF(Calculator!$C$4&gt;=F639,G639,0),IF(Calculator!$C$5&gt;=F639,H639,0),IF(Calculator!$C$6&gt;=F639,I639,0),IF(Calculator!$C$7&gt;=F639,J639,0))</f>
        <v>0</v>
      </c>
      <c r="P639" s="44">
        <f t="shared" si="161"/>
        <v>0</v>
      </c>
      <c r="Q639" s="44">
        <f>IF(MAX(Calculator!$C$4:$C$7)&gt;=F639, Calculator!$C$11, 0)</f>
        <v>0</v>
      </c>
      <c r="R639" s="44">
        <f t="shared" si="154"/>
        <v>1.1702365571225826</v>
      </c>
      <c r="S639" s="44">
        <f t="shared" si="155"/>
        <v>1.2398108796723069</v>
      </c>
      <c r="T639" s="44">
        <f t="shared" si="156"/>
        <v>2.2102090008749227</v>
      </c>
      <c r="U639" s="44">
        <f t="shared" si="156"/>
        <v>3.2501814446272626</v>
      </c>
      <c r="V639" s="44">
        <f t="shared" si="157"/>
        <v>951.07676278607778</v>
      </c>
      <c r="W639" s="44">
        <f t="shared" si="158"/>
        <v>1053.4415071725011</v>
      </c>
      <c r="X639" s="44">
        <f t="shared" si="159"/>
        <v>1727.0221442129446</v>
      </c>
      <c r="Y639" s="44">
        <f t="shared" si="159"/>
        <v>2502.9675256398073</v>
      </c>
      <c r="Z639" s="44">
        <f t="shared" si="160"/>
        <v>0</v>
      </c>
      <c r="AA639" s="45">
        <f t="shared" si="162"/>
        <v>0</v>
      </c>
    </row>
    <row r="640" spans="1:27" x14ac:dyDescent="0.25">
      <c r="A640" s="2"/>
      <c r="B640" s="2"/>
      <c r="F640" s="22">
        <v>637</v>
      </c>
      <c r="G640" s="44">
        <f t="shared" si="163"/>
        <v>1.1113405388071391</v>
      </c>
      <c r="H640" s="44">
        <f t="shared" si="164"/>
        <v>1.1773489779688957</v>
      </c>
      <c r="I640" s="44">
        <f t="shared" si="165"/>
        <v>2.0990831099384604</v>
      </c>
      <c r="J640" s="44">
        <f t="shared" si="166"/>
        <v>3.0868256810697816</v>
      </c>
      <c r="K640" s="44">
        <f t="shared" si="167"/>
        <v>904.63426518558094</v>
      </c>
      <c r="L640" s="44">
        <f t="shared" si="168"/>
        <v>1001.946780791845</v>
      </c>
      <c r="M640" s="44">
        <f t="shared" si="169"/>
        <v>1642.7701201122356</v>
      </c>
      <c r="N640" s="44">
        <f t="shared" si="170"/>
        <v>2380.9059750388869</v>
      </c>
      <c r="O640" s="44">
        <f>SUM(IF(Calculator!$C$4&gt;=F640,G640,0),IF(Calculator!$C$5&gt;=F640,H640,0),IF(Calculator!$C$6&gt;=F640,I640,0),IF(Calculator!$C$7&gt;=F640,J640,0))</f>
        <v>0</v>
      </c>
      <c r="P640" s="44">
        <f t="shared" si="161"/>
        <v>0</v>
      </c>
      <c r="Q640" s="44">
        <f>IF(MAX(Calculator!$C$4:$C$7)&gt;=F640, Calculator!$C$11, 0)</f>
        <v>0</v>
      </c>
      <c r="R640" s="44">
        <f t="shared" si="154"/>
        <v>1.1698321461127781</v>
      </c>
      <c r="S640" s="44">
        <f t="shared" si="155"/>
        <v>1.2393147136514693</v>
      </c>
      <c r="T640" s="44">
        <f t="shared" si="156"/>
        <v>2.2095611683562741</v>
      </c>
      <c r="U640" s="44">
        <f t="shared" si="156"/>
        <v>3.2492901905997704</v>
      </c>
      <c r="V640" s="44">
        <f t="shared" si="157"/>
        <v>952.24659493219053</v>
      </c>
      <c r="W640" s="44">
        <f t="shared" si="158"/>
        <v>1054.6808218861527</v>
      </c>
      <c r="X640" s="44">
        <f t="shared" si="159"/>
        <v>1729.2317053813008</v>
      </c>
      <c r="Y640" s="44">
        <f t="shared" si="159"/>
        <v>2506.2168158304075</v>
      </c>
      <c r="Z640" s="44">
        <f t="shared" si="160"/>
        <v>0</v>
      </c>
      <c r="AA640" s="45">
        <f t="shared" si="162"/>
        <v>0</v>
      </c>
    </row>
    <row r="641" spans="1:27" x14ac:dyDescent="0.25">
      <c r="B641" s="2"/>
      <c r="F641" s="22">
        <v>638</v>
      </c>
      <c r="G641" s="44">
        <f t="shared" si="163"/>
        <v>1.1109570834563192</v>
      </c>
      <c r="H641" s="44">
        <f t="shared" si="164"/>
        <v>1.1768785478254531</v>
      </c>
      <c r="I641" s="44">
        <f t="shared" si="165"/>
        <v>2.0984688209005924</v>
      </c>
      <c r="J641" s="44">
        <f t="shared" si="166"/>
        <v>3.0859805583448656</v>
      </c>
      <c r="K641" s="44">
        <f t="shared" si="167"/>
        <v>905.7452222690373</v>
      </c>
      <c r="L641" s="44">
        <f t="shared" si="168"/>
        <v>1003.1236593396704</v>
      </c>
      <c r="M641" s="44">
        <f t="shared" si="169"/>
        <v>1644.8685889331362</v>
      </c>
      <c r="N641" s="44">
        <f t="shared" si="170"/>
        <v>2383.9919555972319</v>
      </c>
      <c r="O641" s="44">
        <f>SUM(IF(Calculator!$C$4&gt;=F641,G641,0),IF(Calculator!$C$5&gt;=F641,H641,0),IF(Calculator!$C$6&gt;=F641,I641,0),IF(Calculator!$C$7&gt;=F641,J641,0))</f>
        <v>0</v>
      </c>
      <c r="P641" s="44">
        <f t="shared" si="161"/>
        <v>0</v>
      </c>
      <c r="Q641" s="44">
        <f>IF(MAX(Calculator!$C$4:$C$7)&gt;=F641, Calculator!$C$11, 0)</f>
        <v>0</v>
      </c>
      <c r="R641" s="44">
        <f t="shared" si="154"/>
        <v>1.1694285089013887</v>
      </c>
      <c r="S641" s="44">
        <f t="shared" si="155"/>
        <v>1.2388195240267927</v>
      </c>
      <c r="T641" s="44">
        <f t="shared" si="156"/>
        <v>2.2089145483164132</v>
      </c>
      <c r="U641" s="44">
        <f t="shared" si="156"/>
        <v>3.2484005877314375</v>
      </c>
      <c r="V641" s="44">
        <f t="shared" si="157"/>
        <v>953.41602344109197</v>
      </c>
      <c r="W641" s="44">
        <f t="shared" si="158"/>
        <v>1055.9196414101796</v>
      </c>
      <c r="X641" s="44">
        <f t="shared" si="159"/>
        <v>1731.440619929617</v>
      </c>
      <c r="Y641" s="44">
        <f t="shared" si="159"/>
        <v>2509.4652164181389</v>
      </c>
      <c r="Z641" s="44">
        <f t="shared" si="160"/>
        <v>0</v>
      </c>
      <c r="AA641" s="45">
        <f t="shared" si="162"/>
        <v>0</v>
      </c>
    </row>
    <row r="642" spans="1:27" x14ac:dyDescent="0.25">
      <c r="A642" s="2"/>
      <c r="B642" s="2"/>
      <c r="F642" s="22">
        <v>639</v>
      </c>
      <c r="G642" s="44">
        <f t="shared" si="163"/>
        <v>1.1105743606585341</v>
      </c>
      <c r="H642" s="44">
        <f t="shared" si="164"/>
        <v>1.176409041983407</v>
      </c>
      <c r="I642" s="44">
        <f t="shared" si="165"/>
        <v>2.0978556797596313</v>
      </c>
      <c r="J642" s="44">
        <f t="shared" si="166"/>
        <v>3.0851369988607287</v>
      </c>
      <c r="K642" s="44">
        <f t="shared" si="167"/>
        <v>906.85579662969587</v>
      </c>
      <c r="L642" s="44">
        <f t="shared" si="168"/>
        <v>1004.3000683816539</v>
      </c>
      <c r="M642" s="44">
        <f t="shared" si="169"/>
        <v>1646.9664446128959</v>
      </c>
      <c r="N642" s="44">
        <f t="shared" si="170"/>
        <v>2387.0770925960928</v>
      </c>
      <c r="O642" s="44">
        <f>SUM(IF(Calculator!$C$4&gt;=F642,G642,0),IF(Calculator!$C$5&gt;=F642,H642,0),IF(Calculator!$C$6&gt;=F642,I642,0),IF(Calculator!$C$7&gt;=F642,J642,0))</f>
        <v>0</v>
      </c>
      <c r="P642" s="44">
        <f t="shared" si="161"/>
        <v>0</v>
      </c>
      <c r="Q642" s="44">
        <f>IF(MAX(Calculator!$C$4:$C$7)&gt;=F642, Calculator!$C$11, 0)</f>
        <v>0</v>
      </c>
      <c r="R642" s="44">
        <f t="shared" si="154"/>
        <v>1.1690256427984571</v>
      </c>
      <c r="S642" s="44">
        <f t="shared" si="155"/>
        <v>1.2383253073509548</v>
      </c>
      <c r="T642" s="44">
        <f t="shared" si="156"/>
        <v>2.2082691365890859</v>
      </c>
      <c r="U642" s="44">
        <f t="shared" si="156"/>
        <v>3.2475126303797146</v>
      </c>
      <c r="V642" s="44">
        <f t="shared" si="157"/>
        <v>954.58504908389045</v>
      </c>
      <c r="W642" s="44">
        <f t="shared" si="158"/>
        <v>1057.1579667175304</v>
      </c>
      <c r="X642" s="44">
        <f t="shared" si="159"/>
        <v>1733.6488890662063</v>
      </c>
      <c r="Y642" s="44">
        <f t="shared" si="159"/>
        <v>2512.7127290485187</v>
      </c>
      <c r="Z642" s="44">
        <f t="shared" si="160"/>
        <v>0</v>
      </c>
      <c r="AA642" s="45">
        <f t="shared" si="162"/>
        <v>0</v>
      </c>
    </row>
    <row r="643" spans="1:27" x14ac:dyDescent="0.25">
      <c r="B643" s="2"/>
      <c r="F643" s="22">
        <v>640</v>
      </c>
      <c r="G643" s="44">
        <f t="shared" si="163"/>
        <v>1.11019236787119</v>
      </c>
      <c r="H643" s="44">
        <f t="shared" si="164"/>
        <v>1.1759404571844652</v>
      </c>
      <c r="I643" s="44">
        <f t="shared" si="165"/>
        <v>2.0972436825774081</v>
      </c>
      <c r="J643" s="44">
        <f t="shared" si="166"/>
        <v>3.0842949972836262</v>
      </c>
      <c r="K643" s="44">
        <f t="shared" si="167"/>
        <v>907.96598899756702</v>
      </c>
      <c r="L643" s="44">
        <f t="shared" si="168"/>
        <v>1005.4760088388383</v>
      </c>
      <c r="M643" s="44">
        <f t="shared" si="169"/>
        <v>1649.0636882954732</v>
      </c>
      <c r="N643" s="44">
        <f t="shared" si="170"/>
        <v>2390.1613875933763</v>
      </c>
      <c r="O643" s="44">
        <f>SUM(IF(Calculator!$C$4&gt;=F643,G643,0),IF(Calculator!$C$5&gt;=F643,H643,0),IF(Calculator!$C$6&gt;=F643,I643,0),IF(Calculator!$C$7&gt;=F643,J643,0))</f>
        <v>0</v>
      </c>
      <c r="P643" s="44">
        <f t="shared" si="161"/>
        <v>0</v>
      </c>
      <c r="Q643" s="44">
        <f>IF(MAX(Calculator!$C$4:$C$7)&gt;=F643, Calculator!$C$11, 0)</f>
        <v>0</v>
      </c>
      <c r="R643" s="44">
        <f t="shared" ref="R643:R706" si="171">G643/0.95</f>
        <v>1.1686235451275686</v>
      </c>
      <c r="S643" s="44">
        <f t="shared" ref="S643:S706" si="172">H643/0.95</f>
        <v>1.2378320601941739</v>
      </c>
      <c r="T643" s="44">
        <f t="shared" ref="T643:U706" si="173">I643/0.95</f>
        <v>2.2076249290288508</v>
      </c>
      <c r="U643" s="44">
        <f t="shared" si="173"/>
        <v>3.2466263129301329</v>
      </c>
      <c r="V643" s="44">
        <f t="shared" ref="V643:V706" si="174">K643/0.95</f>
        <v>955.75367262901796</v>
      </c>
      <c r="W643" s="44">
        <f t="shared" ref="W643:W706" si="175">L643/0.95</f>
        <v>1058.3957987777246</v>
      </c>
      <c r="X643" s="44">
        <f t="shared" ref="X643:Y706" si="176">M643/0.95</f>
        <v>1735.856513995235</v>
      </c>
      <c r="Y643" s="44">
        <f t="shared" si="176"/>
        <v>2515.9593553614486</v>
      </c>
      <c r="Z643" s="44">
        <f t="shared" ref="Z643:Z706" si="177">O643/0.95</f>
        <v>0</v>
      </c>
      <c r="AA643" s="45">
        <f t="shared" si="162"/>
        <v>0</v>
      </c>
    </row>
    <row r="644" spans="1:27" x14ac:dyDescent="0.25">
      <c r="A644" s="2"/>
      <c r="B644" s="2"/>
      <c r="F644" s="22">
        <v>641</v>
      </c>
      <c r="G644" s="44">
        <f t="shared" si="163"/>
        <v>1.109811102564473</v>
      </c>
      <c r="H644" s="44">
        <f t="shared" si="164"/>
        <v>1.1754727901868907</v>
      </c>
      <c r="I644" s="44">
        <f t="shared" si="165"/>
        <v>2.0966328254353943</v>
      </c>
      <c r="J644" s="44">
        <f t="shared" si="166"/>
        <v>3.0834545483063156</v>
      </c>
      <c r="K644" s="44">
        <f t="shared" si="167"/>
        <v>909.07580010013146</v>
      </c>
      <c r="L644" s="44">
        <f t="shared" si="168"/>
        <v>1006.6514816290252</v>
      </c>
      <c r="M644" s="44">
        <f t="shared" si="169"/>
        <v>1651.1603211209085</v>
      </c>
      <c r="N644" s="44">
        <f t="shared" si="170"/>
        <v>2393.2448421416825</v>
      </c>
      <c r="O644" s="44">
        <f>SUM(IF(Calculator!$C$4&gt;=F644,G644,0),IF(Calculator!$C$5&gt;=F644,H644,0),IF(Calculator!$C$6&gt;=F644,I644,0),IF(Calculator!$C$7&gt;=F644,J644,0))</f>
        <v>0</v>
      </c>
      <c r="P644" s="44">
        <f t="shared" ref="P644:P707" si="178">O644+P643</f>
        <v>0</v>
      </c>
      <c r="Q644" s="44">
        <f>IF(MAX(Calculator!$C$4:$C$7)&gt;=F644, Calculator!$C$11, 0)</f>
        <v>0</v>
      </c>
      <c r="R644" s="44">
        <f t="shared" si="171"/>
        <v>1.1682222132257611</v>
      </c>
      <c r="S644" s="44">
        <f t="shared" si="172"/>
        <v>1.2373397791440954</v>
      </c>
      <c r="T644" s="44">
        <f t="shared" si="173"/>
        <v>2.2069819215109416</v>
      </c>
      <c r="U644" s="44">
        <f t="shared" si="173"/>
        <v>3.2457416297961217</v>
      </c>
      <c r="V644" s="44">
        <f t="shared" si="174"/>
        <v>956.92189484224366</v>
      </c>
      <c r="W644" s="44">
        <f t="shared" si="175"/>
        <v>1059.6331385568687</v>
      </c>
      <c r="X644" s="44">
        <f t="shared" si="176"/>
        <v>1738.063495916746</v>
      </c>
      <c r="Y644" s="44">
        <f t="shared" si="176"/>
        <v>2519.2050969912448</v>
      </c>
      <c r="Z644" s="44">
        <f t="shared" si="177"/>
        <v>0</v>
      </c>
      <c r="AA644" s="45">
        <f t="shared" ref="AA644:AA707" si="179">P644/0.95</f>
        <v>0</v>
      </c>
    </row>
    <row r="645" spans="1:27" x14ac:dyDescent="0.25">
      <c r="B645" s="2"/>
      <c r="F645" s="22">
        <v>642</v>
      </c>
      <c r="G645" s="44">
        <f t="shared" ref="G645:G708" si="180">4.6*POWER(F645, -0.22)</f>
        <v>1.1094305622212657</v>
      </c>
      <c r="H645" s="44">
        <f t="shared" ref="H645:H708" si="181">(6.1*POWER(F645, -0.254775))</f>
        <v>1.1750060377653895</v>
      </c>
      <c r="I645" s="44">
        <f t="shared" ref="I645:I708" si="182">G645+(2.585*(POWER(F645,-0.149)))</f>
        <v>2.0960231044345727</v>
      </c>
      <c r="J645" s="44">
        <f t="shared" ref="J645:J708" si="183">((I645-G645)*2)+G645</f>
        <v>3.0826156466478798</v>
      </c>
      <c r="K645" s="44">
        <f t="shared" ref="K645:K708" si="184">K644+G645</f>
        <v>910.18523066235275</v>
      </c>
      <c r="L645" s="44">
        <f t="shared" ref="L645:L708" si="185">L644+H645</f>
        <v>1007.8264876667905</v>
      </c>
      <c r="M645" s="44">
        <f t="shared" ref="M645:M708" si="186">M644+I645</f>
        <v>1653.2563442253431</v>
      </c>
      <c r="N645" s="44">
        <f t="shared" ref="N645:N708" si="187">N644+J645</f>
        <v>2396.3274577883303</v>
      </c>
      <c r="O645" s="44">
        <f>SUM(IF(Calculator!$C$4&gt;=F645,G645,0),IF(Calculator!$C$5&gt;=F645,H645,0),IF(Calculator!$C$6&gt;=F645,I645,0),IF(Calculator!$C$7&gt;=F645,J645,0))</f>
        <v>0</v>
      </c>
      <c r="P645" s="44">
        <f t="shared" si="178"/>
        <v>0</v>
      </c>
      <c r="Q645" s="44">
        <f>IF(MAX(Calculator!$C$4:$C$7)&gt;=F645, Calculator!$C$11, 0)</f>
        <v>0</v>
      </c>
      <c r="R645" s="44">
        <f t="shared" si="171"/>
        <v>1.1678216444434377</v>
      </c>
      <c r="S645" s="44">
        <f t="shared" si="172"/>
        <v>1.2368484608056731</v>
      </c>
      <c r="T645" s="44">
        <f t="shared" si="173"/>
        <v>2.2063401099311295</v>
      </c>
      <c r="U645" s="44">
        <f t="shared" si="173"/>
        <v>3.2448585754188208</v>
      </c>
      <c r="V645" s="44">
        <f t="shared" si="174"/>
        <v>958.08971648668717</v>
      </c>
      <c r="W645" s="44">
        <f t="shared" si="175"/>
        <v>1060.8699870176742</v>
      </c>
      <c r="X645" s="44">
        <f t="shared" si="176"/>
        <v>1740.269836026677</v>
      </c>
      <c r="Y645" s="44">
        <f t="shared" si="176"/>
        <v>2522.4499555666634</v>
      </c>
      <c r="Z645" s="44">
        <f t="shared" si="177"/>
        <v>0</v>
      </c>
      <c r="AA645" s="45">
        <f t="shared" si="179"/>
        <v>0</v>
      </c>
    </row>
    <row r="646" spans="1:27" x14ac:dyDescent="0.25">
      <c r="A646" s="2"/>
      <c r="B646" s="2"/>
      <c r="F646" s="22">
        <v>643</v>
      </c>
      <c r="G646" s="44">
        <f t="shared" si="180"/>
        <v>1.1090507443370632</v>
      </c>
      <c r="H646" s="44">
        <f t="shared" si="181"/>
        <v>1.1745401967110041</v>
      </c>
      <c r="I646" s="44">
        <f t="shared" si="182"/>
        <v>2.095414515695313</v>
      </c>
      <c r="J646" s="44">
        <f t="shared" si="183"/>
        <v>3.081778287053563</v>
      </c>
      <c r="K646" s="44">
        <f t="shared" si="184"/>
        <v>911.29428140668983</v>
      </c>
      <c r="L646" s="44">
        <f t="shared" si="185"/>
        <v>1009.0010278635015</v>
      </c>
      <c r="M646" s="44">
        <f t="shared" si="186"/>
        <v>1655.3517587410383</v>
      </c>
      <c r="N646" s="44">
        <f t="shared" si="187"/>
        <v>2399.4092360753839</v>
      </c>
      <c r="O646" s="44">
        <f>SUM(IF(Calculator!$C$4&gt;=F646,G646,0),IF(Calculator!$C$5&gt;=F646,H646,0),IF(Calculator!$C$6&gt;=F646,I646,0),IF(Calculator!$C$7&gt;=F646,J646,0))</f>
        <v>0</v>
      </c>
      <c r="P646" s="44">
        <f t="shared" si="178"/>
        <v>0</v>
      </c>
      <c r="Q646" s="44">
        <f>IF(MAX(Calculator!$C$4:$C$7)&gt;=F646, Calculator!$C$11, 0)</f>
        <v>0</v>
      </c>
      <c r="R646" s="44">
        <f t="shared" si="171"/>
        <v>1.1674218361442772</v>
      </c>
      <c r="S646" s="44">
        <f t="shared" si="172"/>
        <v>1.236358101801057</v>
      </c>
      <c r="T646" s="44">
        <f t="shared" si="173"/>
        <v>2.2056994902055926</v>
      </c>
      <c r="U646" s="44">
        <f t="shared" si="173"/>
        <v>3.2439771442669088</v>
      </c>
      <c r="V646" s="44">
        <f t="shared" si="174"/>
        <v>959.25713832283145</v>
      </c>
      <c r="W646" s="44">
        <f t="shared" si="175"/>
        <v>1062.1063451194752</v>
      </c>
      <c r="X646" s="44">
        <f t="shared" si="176"/>
        <v>1742.4755355168825</v>
      </c>
      <c r="Y646" s="44">
        <f t="shared" si="176"/>
        <v>2525.6939327109303</v>
      </c>
      <c r="Z646" s="44">
        <f t="shared" si="177"/>
        <v>0</v>
      </c>
      <c r="AA646" s="45">
        <f t="shared" si="179"/>
        <v>0</v>
      </c>
    </row>
    <row r="647" spans="1:27" x14ac:dyDescent="0.25">
      <c r="B647" s="2"/>
      <c r="F647" s="22">
        <v>644</v>
      </c>
      <c r="G647" s="44">
        <f t="shared" si="180"/>
        <v>1.1086716464198907</v>
      </c>
      <c r="H647" s="44">
        <f t="shared" si="181"/>
        <v>1.1740752638310028</v>
      </c>
      <c r="I647" s="44">
        <f t="shared" si="182"/>
        <v>2.0948070553572418</v>
      </c>
      <c r="J647" s="44">
        <f t="shared" si="183"/>
        <v>3.0809424642945928</v>
      </c>
      <c r="K647" s="44">
        <f t="shared" si="184"/>
        <v>912.40295305310974</v>
      </c>
      <c r="L647" s="44">
        <f t="shared" si="185"/>
        <v>1010.1751031273325</v>
      </c>
      <c r="M647" s="44">
        <f t="shared" si="186"/>
        <v>1657.4465657963956</v>
      </c>
      <c r="N647" s="44">
        <f t="shared" si="187"/>
        <v>2402.4901785396783</v>
      </c>
      <c r="O647" s="44">
        <f>SUM(IF(Calculator!$C$4&gt;=F647,G647,0),IF(Calculator!$C$5&gt;=F647,H647,0),IF(Calculator!$C$6&gt;=F647,I647,0),IF(Calculator!$C$7&gt;=F647,J647,0))</f>
        <v>0</v>
      </c>
      <c r="P647" s="44">
        <f t="shared" si="178"/>
        <v>0</v>
      </c>
      <c r="Q647" s="44">
        <f>IF(MAX(Calculator!$C$4:$C$7)&gt;=F647, Calculator!$C$11, 0)</f>
        <v>0</v>
      </c>
      <c r="R647" s="44">
        <f t="shared" si="171"/>
        <v>1.1670227857051481</v>
      </c>
      <c r="S647" s="44">
        <f t="shared" si="172"/>
        <v>1.2358686987694767</v>
      </c>
      <c r="T647" s="44">
        <f t="shared" si="173"/>
        <v>2.2050600582707811</v>
      </c>
      <c r="U647" s="44">
        <f t="shared" si="173"/>
        <v>3.2430973308364135</v>
      </c>
      <c r="V647" s="44">
        <f t="shared" si="174"/>
        <v>960.42416110853662</v>
      </c>
      <c r="W647" s="44">
        <f t="shared" si="175"/>
        <v>1063.3422138182448</v>
      </c>
      <c r="X647" s="44">
        <f t="shared" si="176"/>
        <v>1744.6805955751533</v>
      </c>
      <c r="Y647" s="44">
        <f t="shared" si="176"/>
        <v>2528.9370300417668</v>
      </c>
      <c r="Z647" s="44">
        <f t="shared" si="177"/>
        <v>0</v>
      </c>
      <c r="AA647" s="45">
        <f t="shared" si="179"/>
        <v>0</v>
      </c>
    </row>
    <row r="648" spans="1:27" x14ac:dyDescent="0.25">
      <c r="A648" s="2"/>
      <c r="B648" s="2"/>
      <c r="F648" s="22">
        <v>645</v>
      </c>
      <c r="G648" s="44">
        <f t="shared" si="180"/>
        <v>1.108293265990222</v>
      </c>
      <c r="H648" s="44">
        <f t="shared" si="181"/>
        <v>1.1736112359487769</v>
      </c>
      <c r="I648" s="44">
        <f t="shared" si="182"/>
        <v>2.0942007195791197</v>
      </c>
      <c r="J648" s="44">
        <f t="shared" si="183"/>
        <v>3.0801081731680173</v>
      </c>
      <c r="K648" s="44">
        <f t="shared" si="184"/>
        <v>913.5112463191</v>
      </c>
      <c r="L648" s="44">
        <f t="shared" si="185"/>
        <v>1011.3487143632813</v>
      </c>
      <c r="M648" s="44">
        <f t="shared" si="186"/>
        <v>1659.5407665159746</v>
      </c>
      <c r="N648" s="44">
        <f t="shared" si="187"/>
        <v>2405.5702867128462</v>
      </c>
      <c r="O648" s="44">
        <f>SUM(IF(Calculator!$C$4&gt;=F648,G648,0),IF(Calculator!$C$5&gt;=F648,H648,0),IF(Calculator!$C$6&gt;=F648,I648,0),IF(Calculator!$C$7&gt;=F648,J648,0))</f>
        <v>0</v>
      </c>
      <c r="P648" s="44">
        <f t="shared" si="178"/>
        <v>0</v>
      </c>
      <c r="Q648" s="44">
        <f>IF(MAX(Calculator!$C$4:$C$7)&gt;=F648, Calculator!$C$11, 0)</f>
        <v>0</v>
      </c>
      <c r="R648" s="44">
        <f t="shared" si="171"/>
        <v>1.1666244905160232</v>
      </c>
      <c r="S648" s="44">
        <f t="shared" si="172"/>
        <v>1.2353802483671337</v>
      </c>
      <c r="T648" s="44">
        <f t="shared" si="173"/>
        <v>2.204421810083284</v>
      </c>
      <c r="U648" s="44">
        <f t="shared" si="173"/>
        <v>3.2422191296505445</v>
      </c>
      <c r="V648" s="44">
        <f t="shared" si="174"/>
        <v>961.59078559905265</v>
      </c>
      <c r="W648" s="44">
        <f t="shared" si="175"/>
        <v>1064.5775940666119</v>
      </c>
      <c r="X648" s="44">
        <f t="shared" si="176"/>
        <v>1746.8850173852366</v>
      </c>
      <c r="Y648" s="44">
        <f t="shared" si="176"/>
        <v>2532.1792491714173</v>
      </c>
      <c r="Z648" s="44">
        <f t="shared" si="177"/>
        <v>0</v>
      </c>
      <c r="AA648" s="45">
        <f t="shared" si="179"/>
        <v>0</v>
      </c>
    </row>
    <row r="649" spans="1:27" x14ac:dyDescent="0.25">
      <c r="B649" s="2"/>
      <c r="F649" s="22">
        <v>646</v>
      </c>
      <c r="G649" s="44">
        <f t="shared" si="180"/>
        <v>1.1079156005808972</v>
      </c>
      <c r="H649" s="44">
        <f t="shared" si="181"/>
        <v>1.17314810990373</v>
      </c>
      <c r="I649" s="44">
        <f t="shared" si="182"/>
        <v>2.0935955045387158</v>
      </c>
      <c r="J649" s="44">
        <f t="shared" si="183"/>
        <v>3.0792754084965344</v>
      </c>
      <c r="K649" s="44">
        <f t="shared" si="184"/>
        <v>914.61916191968089</v>
      </c>
      <c r="L649" s="44">
        <f t="shared" si="185"/>
        <v>1012.521862473185</v>
      </c>
      <c r="M649" s="44">
        <f t="shared" si="186"/>
        <v>1661.6343620205134</v>
      </c>
      <c r="N649" s="44">
        <f t="shared" si="187"/>
        <v>2408.6495621213426</v>
      </c>
      <c r="O649" s="44">
        <f>SUM(IF(Calculator!$C$4&gt;=F649,G649,0),IF(Calculator!$C$5&gt;=F649,H649,0),IF(Calculator!$C$6&gt;=F649,I649,0),IF(Calculator!$C$7&gt;=F649,J649,0))</f>
        <v>0</v>
      </c>
      <c r="P649" s="44">
        <f t="shared" si="178"/>
        <v>0</v>
      </c>
      <c r="Q649" s="44">
        <f>IF(MAX(Calculator!$C$4:$C$7)&gt;=F649, Calculator!$C$11, 0)</f>
        <v>0</v>
      </c>
      <c r="R649" s="44">
        <f t="shared" si="171"/>
        <v>1.1662269479798919</v>
      </c>
      <c r="S649" s="44">
        <f t="shared" si="172"/>
        <v>1.2348927472670843</v>
      </c>
      <c r="T649" s="44">
        <f t="shared" si="173"/>
        <v>2.2037847416197009</v>
      </c>
      <c r="U649" s="44">
        <f t="shared" si="173"/>
        <v>3.24134253525951</v>
      </c>
      <c r="V649" s="44">
        <f t="shared" si="174"/>
        <v>962.75701254703256</v>
      </c>
      <c r="W649" s="44">
        <f t="shared" si="175"/>
        <v>1065.8124868138791</v>
      </c>
      <c r="X649" s="44">
        <f t="shared" si="176"/>
        <v>1749.0888021268563</v>
      </c>
      <c r="Y649" s="44">
        <f t="shared" si="176"/>
        <v>2535.4205917066765</v>
      </c>
      <c r="Z649" s="44">
        <f t="shared" si="177"/>
        <v>0</v>
      </c>
      <c r="AA649" s="45">
        <f t="shared" si="179"/>
        <v>0</v>
      </c>
    </row>
    <row r="650" spans="1:27" x14ac:dyDescent="0.25">
      <c r="A650" s="2"/>
      <c r="B650" s="2"/>
      <c r="F650" s="22">
        <v>647</v>
      </c>
      <c r="G650" s="44">
        <f t="shared" si="180"/>
        <v>1.1075386477370421</v>
      </c>
      <c r="H650" s="44">
        <f t="shared" si="181"/>
        <v>1.1726858825511739</v>
      </c>
      <c r="I650" s="44">
        <f t="shared" si="182"/>
        <v>2.0929914064326853</v>
      </c>
      <c r="J650" s="44">
        <f t="shared" si="183"/>
        <v>3.0784441651283285</v>
      </c>
      <c r="K650" s="44">
        <f t="shared" si="184"/>
        <v>915.72670056741788</v>
      </c>
      <c r="L650" s="44">
        <f t="shared" si="185"/>
        <v>1013.6945483557362</v>
      </c>
      <c r="M650" s="44">
        <f t="shared" si="186"/>
        <v>1663.7273534269461</v>
      </c>
      <c r="N650" s="44">
        <f t="shared" si="187"/>
        <v>2411.7280062864711</v>
      </c>
      <c r="O650" s="44">
        <f>SUM(IF(Calculator!$C$4&gt;=F650,G650,0),IF(Calculator!$C$5&gt;=F650,H650,0),IF(Calculator!$C$6&gt;=F650,I650,0),IF(Calculator!$C$7&gt;=F650,J650,0))</f>
        <v>0</v>
      </c>
      <c r="P650" s="44">
        <f t="shared" si="178"/>
        <v>0</v>
      </c>
      <c r="Q650" s="44">
        <f>IF(MAX(Calculator!$C$4:$C$7)&gt;=F650, Calculator!$C$11, 0)</f>
        <v>0</v>
      </c>
      <c r="R650" s="44">
        <f t="shared" si="171"/>
        <v>1.165830155512676</v>
      </c>
      <c r="S650" s="44">
        <f t="shared" si="172"/>
        <v>1.2344061921591305</v>
      </c>
      <c r="T650" s="44">
        <f t="shared" si="173"/>
        <v>2.203148848876511</v>
      </c>
      <c r="U650" s="44">
        <f t="shared" si="173"/>
        <v>3.2404675422403462</v>
      </c>
      <c r="V650" s="44">
        <f t="shared" si="174"/>
        <v>963.92284270254515</v>
      </c>
      <c r="W650" s="44">
        <f t="shared" si="175"/>
        <v>1067.0468930060381</v>
      </c>
      <c r="X650" s="44">
        <f t="shared" si="176"/>
        <v>1751.2919509757328</v>
      </c>
      <c r="Y650" s="44">
        <f t="shared" si="176"/>
        <v>2538.6610592489169</v>
      </c>
      <c r="Z650" s="44">
        <f t="shared" si="177"/>
        <v>0</v>
      </c>
      <c r="AA650" s="45">
        <f t="shared" si="179"/>
        <v>0</v>
      </c>
    </row>
    <row r="651" spans="1:27" x14ac:dyDescent="0.25">
      <c r="B651" s="2"/>
      <c r="F651" s="22">
        <v>648</v>
      </c>
      <c r="G651" s="44">
        <f t="shared" si="180"/>
        <v>1.1071624050159896</v>
      </c>
      <c r="H651" s="44">
        <f t="shared" si="181"/>
        <v>1.1722245507622273</v>
      </c>
      <c r="I651" s="44">
        <f t="shared" si="182"/>
        <v>2.0923884214764463</v>
      </c>
      <c r="J651" s="44">
        <f t="shared" si="183"/>
        <v>3.0776144379369033</v>
      </c>
      <c r="K651" s="44">
        <f t="shared" si="184"/>
        <v>916.83386297243385</v>
      </c>
      <c r="L651" s="44">
        <f t="shared" si="185"/>
        <v>1014.8667729064985</v>
      </c>
      <c r="M651" s="44">
        <f t="shared" si="186"/>
        <v>1665.8197418484226</v>
      </c>
      <c r="N651" s="44">
        <f t="shared" si="187"/>
        <v>2414.8056207244081</v>
      </c>
      <c r="O651" s="44">
        <f>SUM(IF(Calculator!$C$4&gt;=F651,G651,0),IF(Calculator!$C$5&gt;=F651,H651,0),IF(Calculator!$C$6&gt;=F651,I651,0),IF(Calculator!$C$7&gt;=F651,J651,0))</f>
        <v>0</v>
      </c>
      <c r="P651" s="44">
        <f t="shared" si="178"/>
        <v>0</v>
      </c>
      <c r="Q651" s="44">
        <f>IF(MAX(Calculator!$C$4:$C$7)&gt;=F651, Calculator!$C$11, 0)</f>
        <v>0</v>
      </c>
      <c r="R651" s="44">
        <f t="shared" si="171"/>
        <v>1.1654341105431469</v>
      </c>
      <c r="S651" s="44">
        <f t="shared" si="172"/>
        <v>1.233920579749713</v>
      </c>
      <c r="T651" s="44">
        <f t="shared" si="173"/>
        <v>2.2025141278699434</v>
      </c>
      <c r="U651" s="44">
        <f t="shared" si="173"/>
        <v>3.2395941451967403</v>
      </c>
      <c r="V651" s="44">
        <f t="shared" si="174"/>
        <v>965.08827681308833</v>
      </c>
      <c r="W651" s="44">
        <f t="shared" si="175"/>
        <v>1068.2808135857879</v>
      </c>
      <c r="X651" s="44">
        <f t="shared" si="176"/>
        <v>1753.4944651036028</v>
      </c>
      <c r="Y651" s="44">
        <f t="shared" si="176"/>
        <v>2541.9006533941138</v>
      </c>
      <c r="Z651" s="44">
        <f t="shared" si="177"/>
        <v>0</v>
      </c>
      <c r="AA651" s="45">
        <f t="shared" si="179"/>
        <v>0</v>
      </c>
    </row>
    <row r="652" spans="1:27" x14ac:dyDescent="0.25">
      <c r="A652" s="2"/>
      <c r="B652" s="2"/>
      <c r="F652" s="22">
        <v>649</v>
      </c>
      <c r="G652" s="44">
        <f t="shared" si="180"/>
        <v>1.1067868699871977</v>
      </c>
      <c r="H652" s="44">
        <f t="shared" si="181"/>
        <v>1.1717641114237061</v>
      </c>
      <c r="I652" s="44">
        <f t="shared" si="182"/>
        <v>2.0917865459040592</v>
      </c>
      <c r="J652" s="44">
        <f t="shared" si="183"/>
        <v>3.076786221820921</v>
      </c>
      <c r="K652" s="44">
        <f t="shared" si="184"/>
        <v>917.94064984242107</v>
      </c>
      <c r="L652" s="44">
        <f t="shared" si="185"/>
        <v>1016.0385370179222</v>
      </c>
      <c r="M652" s="44">
        <f t="shared" si="186"/>
        <v>1667.9115283943268</v>
      </c>
      <c r="N652" s="44">
        <f t="shared" si="187"/>
        <v>2417.8824069462289</v>
      </c>
      <c r="O652" s="44">
        <f>SUM(IF(Calculator!$C$4&gt;=F652,G652,0),IF(Calculator!$C$5&gt;=F652,H652,0),IF(Calculator!$C$6&gt;=F652,I652,0),IF(Calculator!$C$7&gt;=F652,J652,0))</f>
        <v>0</v>
      </c>
      <c r="P652" s="44">
        <f t="shared" si="178"/>
        <v>0</v>
      </c>
      <c r="Q652" s="44">
        <f>IF(MAX(Calculator!$C$4:$C$7)&gt;=F652, Calculator!$C$11, 0)</f>
        <v>0</v>
      </c>
      <c r="R652" s="44">
        <f t="shared" si="171"/>
        <v>1.1650388105128398</v>
      </c>
      <c r="S652" s="44">
        <f t="shared" si="172"/>
        <v>1.2334359067617959</v>
      </c>
      <c r="T652" s="44">
        <f t="shared" si="173"/>
        <v>2.2018805746358519</v>
      </c>
      <c r="U652" s="44">
        <f t="shared" si="173"/>
        <v>3.2387223387588642</v>
      </c>
      <c r="V652" s="44">
        <f t="shared" si="174"/>
        <v>966.25331562360122</v>
      </c>
      <c r="W652" s="44">
        <f t="shared" si="175"/>
        <v>1069.5142494925497</v>
      </c>
      <c r="X652" s="44">
        <f t="shared" si="176"/>
        <v>1755.6963456782387</v>
      </c>
      <c r="Y652" s="44">
        <f t="shared" si="176"/>
        <v>2545.1393757328728</v>
      </c>
      <c r="Z652" s="44">
        <f t="shared" si="177"/>
        <v>0</v>
      </c>
      <c r="AA652" s="45">
        <f t="shared" si="179"/>
        <v>0</v>
      </c>
    </row>
    <row r="653" spans="1:27" x14ac:dyDescent="0.25">
      <c r="B653" s="2"/>
      <c r="F653" s="22">
        <v>650</v>
      </c>
      <c r="G653" s="44">
        <f t="shared" si="180"/>
        <v>1.1064120402321727</v>
      </c>
      <c r="H653" s="44">
        <f t="shared" si="181"/>
        <v>1.1713045614380266</v>
      </c>
      <c r="I653" s="44">
        <f t="shared" si="182"/>
        <v>2.0911857759681052</v>
      </c>
      <c r="J653" s="44">
        <f t="shared" si="183"/>
        <v>3.0759595117040375</v>
      </c>
      <c r="K653" s="44">
        <f t="shared" si="184"/>
        <v>919.04706188265322</v>
      </c>
      <c r="L653" s="44">
        <f t="shared" si="185"/>
        <v>1017.2098415793602</v>
      </c>
      <c r="M653" s="44">
        <f t="shared" si="186"/>
        <v>1670.0027141702949</v>
      </c>
      <c r="N653" s="44">
        <f t="shared" si="187"/>
        <v>2420.9583664579332</v>
      </c>
      <c r="O653" s="44">
        <f>SUM(IF(Calculator!$C$4&gt;=F653,G653,0),IF(Calculator!$C$5&gt;=F653,H653,0),IF(Calculator!$C$6&gt;=F653,I653,0),IF(Calculator!$C$7&gt;=F653,J653,0))</f>
        <v>0</v>
      </c>
      <c r="P653" s="44">
        <f t="shared" si="178"/>
        <v>0</v>
      </c>
      <c r="Q653" s="44">
        <f>IF(MAX(Calculator!$C$4:$C$7)&gt;=F653, Calculator!$C$11, 0)</f>
        <v>0</v>
      </c>
      <c r="R653" s="44">
        <f t="shared" si="171"/>
        <v>1.1646442528759713</v>
      </c>
      <c r="S653" s="44">
        <f t="shared" si="172"/>
        <v>1.232952169934765</v>
      </c>
      <c r="T653" s="44">
        <f t="shared" si="173"/>
        <v>2.2012481852295847</v>
      </c>
      <c r="U653" s="44">
        <f t="shared" si="173"/>
        <v>3.2378521175831976</v>
      </c>
      <c r="V653" s="44">
        <f t="shared" si="174"/>
        <v>967.41795987647708</v>
      </c>
      <c r="W653" s="44">
        <f t="shared" si="175"/>
        <v>1070.7472016624845</v>
      </c>
      <c r="X653" s="44">
        <f t="shared" si="176"/>
        <v>1757.8975938634685</v>
      </c>
      <c r="Y653" s="44">
        <f t="shared" si="176"/>
        <v>2548.3772278504562</v>
      </c>
      <c r="Z653" s="44">
        <f t="shared" si="177"/>
        <v>0</v>
      </c>
      <c r="AA653" s="45">
        <f t="shared" si="179"/>
        <v>0</v>
      </c>
    </row>
    <row r="654" spans="1:27" x14ac:dyDescent="0.25">
      <c r="A654" s="2"/>
      <c r="B654" s="2"/>
      <c r="F654" s="22">
        <v>651</v>
      </c>
      <c r="G654" s="44">
        <f t="shared" si="180"/>
        <v>1.1060379133443914</v>
      </c>
      <c r="H654" s="44">
        <f t="shared" si="181"/>
        <v>1.1708458977230993</v>
      </c>
      <c r="I654" s="44">
        <f t="shared" si="182"/>
        <v>2.090586107939568</v>
      </c>
      <c r="J654" s="44">
        <f t="shared" si="183"/>
        <v>3.0751343025347446</v>
      </c>
      <c r="K654" s="44">
        <f t="shared" si="184"/>
        <v>920.1530997959976</v>
      </c>
      <c r="L654" s="44">
        <f t="shared" si="185"/>
        <v>1018.3806874770833</v>
      </c>
      <c r="M654" s="44">
        <f t="shared" si="186"/>
        <v>1672.0933002782344</v>
      </c>
      <c r="N654" s="44">
        <f t="shared" si="187"/>
        <v>2424.0335007604681</v>
      </c>
      <c r="O654" s="44">
        <f>SUM(IF(Calculator!$C$4&gt;=F654,G654,0),IF(Calculator!$C$5&gt;=F654,H654,0),IF(Calculator!$C$6&gt;=F654,I654,0),IF(Calculator!$C$7&gt;=F654,J654,0))</f>
        <v>0</v>
      </c>
      <c r="P654" s="44">
        <f t="shared" si="178"/>
        <v>0</v>
      </c>
      <c r="Q654" s="44">
        <f>IF(MAX(Calculator!$C$4:$C$7)&gt;=F654, Calculator!$C$11, 0)</f>
        <v>0</v>
      </c>
      <c r="R654" s="44">
        <f t="shared" si="171"/>
        <v>1.1642504350993594</v>
      </c>
      <c r="S654" s="44">
        <f t="shared" si="172"/>
        <v>1.2324693660243151</v>
      </c>
      <c r="T654" s="44">
        <f t="shared" si="173"/>
        <v>2.2006169557258612</v>
      </c>
      <c r="U654" s="44">
        <f t="shared" si="173"/>
        <v>3.2369834763523628</v>
      </c>
      <c r="V654" s="44">
        <f t="shared" si="174"/>
        <v>968.58221031157643</v>
      </c>
      <c r="W654" s="44">
        <f t="shared" si="175"/>
        <v>1071.9796710285088</v>
      </c>
      <c r="X654" s="44">
        <f t="shared" si="176"/>
        <v>1760.0982108191943</v>
      </c>
      <c r="Y654" s="44">
        <f t="shared" si="176"/>
        <v>2551.6142113268088</v>
      </c>
      <c r="Z654" s="44">
        <f t="shared" si="177"/>
        <v>0</v>
      </c>
      <c r="AA654" s="45">
        <f t="shared" si="179"/>
        <v>0</v>
      </c>
    </row>
    <row r="655" spans="1:27" x14ac:dyDescent="0.25">
      <c r="B655" s="2"/>
      <c r="F655" s="22">
        <v>652</v>
      </c>
      <c r="G655" s="44">
        <f t="shared" si="180"/>
        <v>1.1056644869292211</v>
      </c>
      <c r="H655" s="44">
        <f t="shared" si="181"/>
        <v>1.1703881172122297</v>
      </c>
      <c r="I655" s="44">
        <f t="shared" si="182"/>
        <v>2.0899875381077151</v>
      </c>
      <c r="J655" s="44">
        <f t="shared" si="183"/>
        <v>3.0743105892862088</v>
      </c>
      <c r="K655" s="44">
        <f t="shared" si="184"/>
        <v>921.25876428292679</v>
      </c>
      <c r="L655" s="44">
        <f t="shared" si="185"/>
        <v>1019.5510755942955</v>
      </c>
      <c r="M655" s="44">
        <f t="shared" si="186"/>
        <v>1674.183287816342</v>
      </c>
      <c r="N655" s="44">
        <f t="shared" si="187"/>
        <v>2427.1078113497542</v>
      </c>
      <c r="O655" s="44">
        <f>SUM(IF(Calculator!$C$4&gt;=F655,G655,0),IF(Calculator!$C$5&gt;=F655,H655,0),IF(Calculator!$C$6&gt;=F655,I655,0),IF(Calculator!$C$7&gt;=F655,J655,0))</f>
        <v>0</v>
      </c>
      <c r="P655" s="44">
        <f t="shared" si="178"/>
        <v>0</v>
      </c>
      <c r="Q655" s="44">
        <f>IF(MAX(Calculator!$C$4:$C$7)&gt;=F655, Calculator!$C$11, 0)</f>
        <v>0</v>
      </c>
      <c r="R655" s="44">
        <f t="shared" si="171"/>
        <v>1.1638573546623381</v>
      </c>
      <c r="S655" s="44">
        <f t="shared" si="172"/>
        <v>1.231987491802347</v>
      </c>
      <c r="T655" s="44">
        <f t="shared" si="173"/>
        <v>2.1999868822186475</v>
      </c>
      <c r="U655" s="44">
        <f t="shared" si="173"/>
        <v>3.2361164097749566</v>
      </c>
      <c r="V655" s="44">
        <f t="shared" si="174"/>
        <v>969.74606766623879</v>
      </c>
      <c r="W655" s="44">
        <f t="shared" si="175"/>
        <v>1073.2116585203112</v>
      </c>
      <c r="X655" s="44">
        <f t="shared" si="176"/>
        <v>1762.2981977014128</v>
      </c>
      <c r="Y655" s="44">
        <f t="shared" si="176"/>
        <v>2554.8503277365835</v>
      </c>
      <c r="Z655" s="44">
        <f t="shared" si="177"/>
        <v>0</v>
      </c>
      <c r="AA655" s="45">
        <f t="shared" si="179"/>
        <v>0</v>
      </c>
    </row>
    <row r="656" spans="1:27" x14ac:dyDescent="0.25">
      <c r="A656" s="2"/>
      <c r="B656" s="2"/>
      <c r="F656" s="22">
        <v>653</v>
      </c>
      <c r="G656" s="44">
        <f t="shared" si="180"/>
        <v>1.1052917586038464</v>
      </c>
      <c r="H656" s="44">
        <f t="shared" si="181"/>
        <v>1.1699312168540179</v>
      </c>
      <c r="I656" s="44">
        <f t="shared" si="182"/>
        <v>2.0893900627799802</v>
      </c>
      <c r="J656" s="44">
        <f t="shared" si="183"/>
        <v>3.0734883669561137</v>
      </c>
      <c r="K656" s="44">
        <f t="shared" si="184"/>
        <v>922.3640560415306</v>
      </c>
      <c r="L656" s="44">
        <f t="shared" si="185"/>
        <v>1020.7210068111496</v>
      </c>
      <c r="M656" s="44">
        <f t="shared" si="186"/>
        <v>1676.2726778791221</v>
      </c>
      <c r="N656" s="44">
        <f t="shared" si="187"/>
        <v>2430.1812997167103</v>
      </c>
      <c r="O656" s="44">
        <f>SUM(IF(Calculator!$C$4&gt;=F656,G656,0),IF(Calculator!$C$5&gt;=F656,H656,0),IF(Calculator!$C$6&gt;=F656,I656,0),IF(Calculator!$C$7&gt;=F656,J656,0))</f>
        <v>0</v>
      </c>
      <c r="P656" s="44">
        <f t="shared" si="178"/>
        <v>0</v>
      </c>
      <c r="Q656" s="44">
        <f>IF(MAX(Calculator!$C$4:$C$7)&gt;=F656, Calculator!$C$11, 0)</f>
        <v>0</v>
      </c>
      <c r="R656" s="44">
        <f t="shared" si="171"/>
        <v>1.1634650090566805</v>
      </c>
      <c r="S656" s="44">
        <f t="shared" si="172"/>
        <v>1.2315065440568611</v>
      </c>
      <c r="T656" s="44">
        <f t="shared" si="173"/>
        <v>2.1993579608210321</v>
      </c>
      <c r="U656" s="44">
        <f t="shared" si="173"/>
        <v>3.235250912585383</v>
      </c>
      <c r="V656" s="44">
        <f t="shared" si="174"/>
        <v>970.9095326752954</v>
      </c>
      <c r="W656" s="44">
        <f t="shared" si="175"/>
        <v>1074.443165064368</v>
      </c>
      <c r="X656" s="44">
        <f t="shared" si="176"/>
        <v>1764.4975556622339</v>
      </c>
      <c r="Y656" s="44">
        <f t="shared" si="176"/>
        <v>2558.0855786491688</v>
      </c>
      <c r="Z656" s="44">
        <f t="shared" si="177"/>
        <v>0</v>
      </c>
      <c r="AA656" s="45">
        <f t="shared" si="179"/>
        <v>0</v>
      </c>
    </row>
    <row r="657" spans="1:27" x14ac:dyDescent="0.25">
      <c r="B657" s="2"/>
      <c r="F657" s="22">
        <v>654</v>
      </c>
      <c r="G657" s="44">
        <f t="shared" si="180"/>
        <v>1.1049197259971881</v>
      </c>
      <c r="H657" s="44">
        <f t="shared" si="181"/>
        <v>1.169475193612258</v>
      </c>
      <c r="I657" s="44">
        <f t="shared" si="182"/>
        <v>2.0887936782818448</v>
      </c>
      <c r="J657" s="44">
        <f t="shared" si="183"/>
        <v>3.0726676305665013</v>
      </c>
      <c r="K657" s="44">
        <f t="shared" si="184"/>
        <v>923.46897576752781</v>
      </c>
      <c r="L657" s="44">
        <f t="shared" si="185"/>
        <v>1021.8904820047618</v>
      </c>
      <c r="M657" s="44">
        <f t="shared" si="186"/>
        <v>1678.361471557404</v>
      </c>
      <c r="N657" s="44">
        <f t="shared" si="187"/>
        <v>2433.253967347277</v>
      </c>
      <c r="O657" s="44">
        <f>SUM(IF(Calculator!$C$4&gt;=F657,G657,0),IF(Calculator!$C$5&gt;=F657,H657,0),IF(Calculator!$C$6&gt;=F657,I657,0),IF(Calculator!$C$7&gt;=F657,J657,0))</f>
        <v>0</v>
      </c>
      <c r="P657" s="44">
        <f t="shared" si="178"/>
        <v>0</v>
      </c>
      <c r="Q657" s="44">
        <f>IF(MAX(Calculator!$C$4:$C$7)&gt;=F657, Calculator!$C$11, 0)</f>
        <v>0</v>
      </c>
      <c r="R657" s="44">
        <f t="shared" si="171"/>
        <v>1.1630733957865138</v>
      </c>
      <c r="S657" s="44">
        <f t="shared" si="172"/>
        <v>1.2310265195918506</v>
      </c>
      <c r="T657" s="44">
        <f t="shared" si="173"/>
        <v>2.1987301876650998</v>
      </c>
      <c r="U657" s="44">
        <f t="shared" si="173"/>
        <v>3.2343869795436855</v>
      </c>
      <c r="V657" s="44">
        <f t="shared" si="174"/>
        <v>972.07260607108196</v>
      </c>
      <c r="W657" s="44">
        <f t="shared" si="175"/>
        <v>1075.6741915839598</v>
      </c>
      <c r="X657" s="44">
        <f t="shared" si="176"/>
        <v>1766.6962858498991</v>
      </c>
      <c r="Y657" s="44">
        <f t="shared" si="176"/>
        <v>2561.3199656287129</v>
      </c>
      <c r="Z657" s="44">
        <f t="shared" si="177"/>
        <v>0</v>
      </c>
      <c r="AA657" s="45">
        <f t="shared" si="179"/>
        <v>0</v>
      </c>
    </row>
    <row r="658" spans="1:27" x14ac:dyDescent="0.25">
      <c r="A658" s="2"/>
      <c r="B658" s="2"/>
      <c r="F658" s="22">
        <v>655</v>
      </c>
      <c r="G658" s="44">
        <f t="shared" si="180"/>
        <v>1.1045483867498327</v>
      </c>
      <c r="H658" s="44">
        <f t="shared" si="181"/>
        <v>1.1690200444658403</v>
      </c>
      <c r="I658" s="44">
        <f t="shared" si="182"/>
        <v>2.0881983809567268</v>
      </c>
      <c r="J658" s="44">
        <f t="shared" si="183"/>
        <v>3.0718483751636212</v>
      </c>
      <c r="K658" s="44">
        <f t="shared" si="184"/>
        <v>924.57352415427761</v>
      </c>
      <c r="L658" s="44">
        <f t="shared" si="185"/>
        <v>1023.0595020492276</v>
      </c>
      <c r="M658" s="44">
        <f t="shared" si="186"/>
        <v>1680.4496699383608</v>
      </c>
      <c r="N658" s="44">
        <f t="shared" si="187"/>
        <v>2436.3258157224404</v>
      </c>
      <c r="O658" s="44">
        <f>SUM(IF(Calculator!$C$4&gt;=F658,G658,0),IF(Calculator!$C$5&gt;=F658,H658,0),IF(Calculator!$C$6&gt;=F658,I658,0),IF(Calculator!$C$7&gt;=F658,J658,0))</f>
        <v>0</v>
      </c>
      <c r="P658" s="44">
        <f t="shared" si="178"/>
        <v>0</v>
      </c>
      <c r="Q658" s="44">
        <f>IF(MAX(Calculator!$C$4:$C$7)&gt;=F658, Calculator!$C$11, 0)</f>
        <v>0</v>
      </c>
      <c r="R658" s="44">
        <f t="shared" si="171"/>
        <v>1.1626825123682449</v>
      </c>
      <c r="S658" s="44">
        <f t="shared" si="172"/>
        <v>1.2305474152272005</v>
      </c>
      <c r="T658" s="44">
        <f t="shared" si="173"/>
        <v>2.1981035589018179</v>
      </c>
      <c r="U658" s="44">
        <f t="shared" si="173"/>
        <v>3.2335246054353908</v>
      </c>
      <c r="V658" s="44">
        <f t="shared" si="174"/>
        <v>973.23528858345014</v>
      </c>
      <c r="W658" s="44">
        <f t="shared" si="175"/>
        <v>1076.904738999187</v>
      </c>
      <c r="X658" s="44">
        <f t="shared" si="176"/>
        <v>1768.8943894088009</v>
      </c>
      <c r="Y658" s="44">
        <f t="shared" si="176"/>
        <v>2564.5534902341478</v>
      </c>
      <c r="Z658" s="44">
        <f t="shared" si="177"/>
        <v>0</v>
      </c>
      <c r="AA658" s="45">
        <f t="shared" si="179"/>
        <v>0</v>
      </c>
    </row>
    <row r="659" spans="1:27" x14ac:dyDescent="0.25">
      <c r="B659" s="2"/>
      <c r="F659" s="22">
        <v>656</v>
      </c>
      <c r="G659" s="44">
        <f t="shared" si="180"/>
        <v>1.104177738513954</v>
      </c>
      <c r="H659" s="44">
        <f t="shared" si="181"/>
        <v>1.1685657664086535</v>
      </c>
      <c r="I659" s="44">
        <f t="shared" si="182"/>
        <v>2.0876041671658614</v>
      </c>
      <c r="J659" s="44">
        <f t="shared" si="183"/>
        <v>3.0710305958177688</v>
      </c>
      <c r="K659" s="44">
        <f t="shared" si="184"/>
        <v>925.67770189279156</v>
      </c>
      <c r="L659" s="44">
        <f t="shared" si="185"/>
        <v>1024.2280678156362</v>
      </c>
      <c r="M659" s="44">
        <f t="shared" si="186"/>
        <v>1682.5372741055266</v>
      </c>
      <c r="N659" s="44">
        <f t="shared" si="187"/>
        <v>2439.3968463182582</v>
      </c>
      <c r="O659" s="44">
        <f>SUM(IF(Calculator!$C$4&gt;=F659,G659,0),IF(Calculator!$C$5&gt;=F659,H659,0),IF(Calculator!$C$6&gt;=F659,I659,0),IF(Calculator!$C$7&gt;=F659,J659,0))</f>
        <v>0</v>
      </c>
      <c r="P659" s="44">
        <f t="shared" si="178"/>
        <v>0</v>
      </c>
      <c r="Q659" s="44">
        <f>IF(MAX(Calculator!$C$4:$C$7)&gt;=F659, Calculator!$C$11, 0)</f>
        <v>0</v>
      </c>
      <c r="R659" s="44">
        <f t="shared" si="171"/>
        <v>1.1622923563304779</v>
      </c>
      <c r="S659" s="44">
        <f t="shared" si="172"/>
        <v>1.2300692277985827</v>
      </c>
      <c r="T659" s="44">
        <f t="shared" si="173"/>
        <v>2.1974780707009067</v>
      </c>
      <c r="U659" s="44">
        <f t="shared" si="173"/>
        <v>3.2326637850713356</v>
      </c>
      <c r="V659" s="44">
        <f t="shared" si="174"/>
        <v>974.3975809397806</v>
      </c>
      <c r="W659" s="44">
        <f t="shared" si="175"/>
        <v>1078.1348082269856</v>
      </c>
      <c r="X659" s="44">
        <f t="shared" si="176"/>
        <v>1771.0918674795018</v>
      </c>
      <c r="Y659" s="44">
        <f t="shared" si="176"/>
        <v>2567.7861540192193</v>
      </c>
      <c r="Z659" s="44">
        <f t="shared" si="177"/>
        <v>0</v>
      </c>
      <c r="AA659" s="45">
        <f t="shared" si="179"/>
        <v>0</v>
      </c>
    </row>
    <row r="660" spans="1:27" x14ac:dyDescent="0.25">
      <c r="A660" s="2"/>
      <c r="B660" s="2"/>
      <c r="F660" s="22">
        <v>657</v>
      </c>
      <c r="G660" s="44">
        <f t="shared" si="180"/>
        <v>1.1038077789532388</v>
      </c>
      <c r="H660" s="44">
        <f t="shared" si="181"/>
        <v>1.1681123564494853</v>
      </c>
      <c r="I660" s="44">
        <f t="shared" si="182"/>
        <v>2.087011033288189</v>
      </c>
      <c r="J660" s="44">
        <f t="shared" si="183"/>
        <v>3.0702142876231395</v>
      </c>
      <c r="K660" s="44">
        <f t="shared" si="184"/>
        <v>926.78150967174474</v>
      </c>
      <c r="L660" s="44">
        <f t="shared" si="185"/>
        <v>1025.3961801720857</v>
      </c>
      <c r="M660" s="44">
        <f t="shared" si="186"/>
        <v>1684.6242851388149</v>
      </c>
      <c r="N660" s="44">
        <f t="shared" si="187"/>
        <v>2442.4670606058812</v>
      </c>
      <c r="O660" s="44">
        <f>SUM(IF(Calculator!$C$4&gt;=F660,G660,0),IF(Calculator!$C$5&gt;=F660,H660,0),IF(Calculator!$C$6&gt;=F660,I660,0),IF(Calculator!$C$7&gt;=F660,J660,0))</f>
        <v>0</v>
      </c>
      <c r="P660" s="44">
        <f t="shared" si="178"/>
        <v>0</v>
      </c>
      <c r="Q660" s="44">
        <f>IF(MAX(Calculator!$C$4:$C$7)&gt;=F660, Calculator!$C$11, 0)</f>
        <v>0</v>
      </c>
      <c r="R660" s="44">
        <f t="shared" si="171"/>
        <v>1.1619029252139357</v>
      </c>
      <c r="S660" s="44">
        <f t="shared" si="172"/>
        <v>1.229591954157353</v>
      </c>
      <c r="T660" s="44">
        <f t="shared" si="173"/>
        <v>2.1968537192507256</v>
      </c>
      <c r="U660" s="44">
        <f t="shared" si="173"/>
        <v>3.2318045132875155</v>
      </c>
      <c r="V660" s="44">
        <f t="shared" si="174"/>
        <v>975.55948386499449</v>
      </c>
      <c r="W660" s="44">
        <f t="shared" si="175"/>
        <v>1079.3644001811429</v>
      </c>
      <c r="X660" s="44">
        <f t="shared" si="176"/>
        <v>1773.2887211987527</v>
      </c>
      <c r="Y660" s="44">
        <f t="shared" si="176"/>
        <v>2571.0179585325068</v>
      </c>
      <c r="Z660" s="44">
        <f t="shared" si="177"/>
        <v>0</v>
      </c>
      <c r="AA660" s="45">
        <f t="shared" si="179"/>
        <v>0</v>
      </c>
    </row>
    <row r="661" spans="1:27" x14ac:dyDescent="0.25">
      <c r="B661" s="2"/>
      <c r="F661" s="22">
        <v>658</v>
      </c>
      <c r="G661" s="44">
        <f t="shared" si="180"/>
        <v>1.103438505742814</v>
      </c>
      <c r="H661" s="44">
        <f t="shared" si="181"/>
        <v>1.1676598116119301</v>
      </c>
      <c r="I661" s="44">
        <f t="shared" si="182"/>
        <v>2.086418975720242</v>
      </c>
      <c r="J661" s="44">
        <f t="shared" si="183"/>
        <v>3.0693994456976701</v>
      </c>
      <c r="K661" s="44">
        <f t="shared" si="184"/>
        <v>927.88494817748756</v>
      </c>
      <c r="L661" s="44">
        <f t="shared" si="185"/>
        <v>1026.5638399836976</v>
      </c>
      <c r="M661" s="44">
        <f t="shared" si="186"/>
        <v>1686.7107041145352</v>
      </c>
      <c r="N661" s="44">
        <f t="shared" si="187"/>
        <v>2445.5364600515791</v>
      </c>
      <c r="O661" s="44">
        <f>SUM(IF(Calculator!$C$4&gt;=F661,G661,0),IF(Calculator!$C$5&gt;=F661,H661,0),IF(Calculator!$C$6&gt;=F661,I661,0),IF(Calculator!$C$7&gt;=F661,J661,0))</f>
        <v>0</v>
      </c>
      <c r="P661" s="44">
        <f t="shared" si="178"/>
        <v>0</v>
      </c>
      <c r="Q661" s="44">
        <f>IF(MAX(Calculator!$C$4:$C$7)&gt;=F661, Calculator!$C$11, 0)</f>
        <v>0</v>
      </c>
      <c r="R661" s="44">
        <f t="shared" si="171"/>
        <v>1.1615142165713832</v>
      </c>
      <c r="S661" s="44">
        <f t="shared" si="172"/>
        <v>1.2291155911704528</v>
      </c>
      <c r="T661" s="44">
        <f t="shared" si="173"/>
        <v>2.1962305007581495</v>
      </c>
      <c r="U661" s="44">
        <f t="shared" si="173"/>
        <v>3.2309467849449161</v>
      </c>
      <c r="V661" s="44">
        <f t="shared" si="174"/>
        <v>976.72099808156588</v>
      </c>
      <c r="W661" s="44">
        <f t="shared" si="175"/>
        <v>1080.5935157723134</v>
      </c>
      <c r="X661" s="44">
        <f t="shared" si="176"/>
        <v>1775.4849516995109</v>
      </c>
      <c r="Y661" s="44">
        <f t="shared" si="176"/>
        <v>2574.2489053174518</v>
      </c>
      <c r="Z661" s="44">
        <f t="shared" si="177"/>
        <v>0</v>
      </c>
      <c r="AA661" s="45">
        <f t="shared" si="179"/>
        <v>0</v>
      </c>
    </row>
    <row r="662" spans="1:27" x14ac:dyDescent="0.25">
      <c r="A662" s="2"/>
      <c r="B662" s="2"/>
      <c r="F662" s="22">
        <v>659</v>
      </c>
      <c r="G662" s="44">
        <f t="shared" si="180"/>
        <v>1.1030699165691744</v>
      </c>
      <c r="H662" s="44">
        <f t="shared" si="181"/>
        <v>1.1672081289342893</v>
      </c>
      <c r="I662" s="44">
        <f t="shared" si="182"/>
        <v>2.0858279908760351</v>
      </c>
      <c r="J662" s="44">
        <f t="shared" si="183"/>
        <v>3.0685860651828958</v>
      </c>
      <c r="K662" s="44">
        <f t="shared" si="184"/>
        <v>928.98801809405677</v>
      </c>
      <c r="L662" s="44">
        <f t="shared" si="185"/>
        <v>1027.7310481126319</v>
      </c>
      <c r="M662" s="44">
        <f t="shared" si="186"/>
        <v>1688.7965321054112</v>
      </c>
      <c r="N662" s="44">
        <f t="shared" si="187"/>
        <v>2448.605046116762</v>
      </c>
      <c r="O662" s="44">
        <f>SUM(IF(Calculator!$C$4&gt;=F662,G662,0),IF(Calculator!$C$5&gt;=F662,H662,0),IF(Calculator!$C$6&gt;=F662,I662,0),IF(Calculator!$C$7&gt;=F662,J662,0))</f>
        <v>0</v>
      </c>
      <c r="P662" s="44">
        <f t="shared" si="178"/>
        <v>0</v>
      </c>
      <c r="Q662" s="44">
        <f>IF(MAX(Calculator!$C$4:$C$7)&gt;=F662, Calculator!$C$11, 0)</f>
        <v>0</v>
      </c>
      <c r="R662" s="44">
        <f t="shared" si="171"/>
        <v>1.161126227967552</v>
      </c>
      <c r="S662" s="44">
        <f t="shared" si="172"/>
        <v>1.2286401357203045</v>
      </c>
      <c r="T662" s="44">
        <f t="shared" si="173"/>
        <v>2.195608411448458</v>
      </c>
      <c r="U662" s="44">
        <f t="shared" si="173"/>
        <v>3.2300905949293641</v>
      </c>
      <c r="V662" s="44">
        <f t="shared" si="174"/>
        <v>977.88212430953354</v>
      </c>
      <c r="W662" s="44">
        <f t="shared" si="175"/>
        <v>1081.8221559080337</v>
      </c>
      <c r="X662" s="44">
        <f t="shared" si="176"/>
        <v>1777.6805601109593</v>
      </c>
      <c r="Y662" s="44">
        <f t="shared" si="176"/>
        <v>2577.4789959123809</v>
      </c>
      <c r="Z662" s="44">
        <f t="shared" si="177"/>
        <v>0</v>
      </c>
      <c r="AA662" s="45">
        <f t="shared" si="179"/>
        <v>0</v>
      </c>
    </row>
    <row r="663" spans="1:27" x14ac:dyDescent="0.25">
      <c r="B663" s="2"/>
      <c r="F663" s="22">
        <v>660</v>
      </c>
      <c r="G663" s="44">
        <f t="shared" si="180"/>
        <v>1.1027020091301067</v>
      </c>
      <c r="H663" s="44">
        <f t="shared" si="181"/>
        <v>1.1667573054694782</v>
      </c>
      <c r="I663" s="44">
        <f t="shared" si="182"/>
        <v>2.0852380751869495</v>
      </c>
      <c r="J663" s="44">
        <f t="shared" si="183"/>
        <v>3.0677741412437922</v>
      </c>
      <c r="K663" s="44">
        <f t="shared" si="184"/>
        <v>930.09072010318687</v>
      </c>
      <c r="L663" s="44">
        <f t="shared" si="185"/>
        <v>1028.8978054181014</v>
      </c>
      <c r="M663" s="44">
        <f t="shared" si="186"/>
        <v>1690.8817701805981</v>
      </c>
      <c r="N663" s="44">
        <f t="shared" si="187"/>
        <v>2451.6728202580057</v>
      </c>
      <c r="O663" s="44">
        <f>SUM(IF(Calculator!$C$4&gt;=F663,G663,0),IF(Calculator!$C$5&gt;=F663,H663,0),IF(Calculator!$C$6&gt;=F663,I663,0),IF(Calculator!$C$7&gt;=F663,J663,0))</f>
        <v>0</v>
      </c>
      <c r="P663" s="44">
        <f t="shared" si="178"/>
        <v>0</v>
      </c>
      <c r="Q663" s="44">
        <f>IF(MAX(Calculator!$C$4:$C$7)&gt;=F663, Calculator!$C$11, 0)</f>
        <v>0</v>
      </c>
      <c r="R663" s="44">
        <f t="shared" si="171"/>
        <v>1.1607389569790598</v>
      </c>
      <c r="S663" s="44">
        <f t="shared" si="172"/>
        <v>1.2281655847047139</v>
      </c>
      <c r="T663" s="44">
        <f t="shared" si="173"/>
        <v>2.19498744756521</v>
      </c>
      <c r="U663" s="44">
        <f t="shared" si="173"/>
        <v>3.2292359381513602</v>
      </c>
      <c r="V663" s="44">
        <f t="shared" si="174"/>
        <v>979.04286326651254</v>
      </c>
      <c r="W663" s="44">
        <f t="shared" si="175"/>
        <v>1083.0503214927382</v>
      </c>
      <c r="X663" s="44">
        <f t="shared" si="176"/>
        <v>1779.8755475585244</v>
      </c>
      <c r="Y663" s="44">
        <f t="shared" si="176"/>
        <v>2580.7082318505322</v>
      </c>
      <c r="Z663" s="44">
        <f t="shared" si="177"/>
        <v>0</v>
      </c>
      <c r="AA663" s="45">
        <f t="shared" si="179"/>
        <v>0</v>
      </c>
    </row>
    <row r="664" spans="1:27" x14ac:dyDescent="0.25">
      <c r="A664" s="2"/>
      <c r="B664" s="2"/>
      <c r="F664" s="22">
        <v>661</v>
      </c>
      <c r="G664" s="44">
        <f t="shared" si="180"/>
        <v>1.1023347811346207</v>
      </c>
      <c r="H664" s="44">
        <f t="shared" si="181"/>
        <v>1.1663073382849329</v>
      </c>
      <c r="I664" s="44">
        <f t="shared" si="182"/>
        <v>2.0846492251016264</v>
      </c>
      <c r="J664" s="44">
        <f t="shared" si="183"/>
        <v>3.0669636690686319</v>
      </c>
      <c r="K664" s="44">
        <f t="shared" si="184"/>
        <v>931.19305488432144</v>
      </c>
      <c r="L664" s="44">
        <f t="shared" si="185"/>
        <v>1030.0641127563863</v>
      </c>
      <c r="M664" s="44">
        <f t="shared" si="186"/>
        <v>1692.9664194056998</v>
      </c>
      <c r="N664" s="44">
        <f t="shared" si="187"/>
        <v>2454.7397839270743</v>
      </c>
      <c r="O664" s="44">
        <f>SUM(IF(Calculator!$C$4&gt;=F664,G664,0),IF(Calculator!$C$5&gt;=F664,H664,0),IF(Calculator!$C$6&gt;=F664,I664,0),IF(Calculator!$C$7&gt;=F664,J664,0))</f>
        <v>0</v>
      </c>
      <c r="P664" s="44">
        <f t="shared" si="178"/>
        <v>0</v>
      </c>
      <c r="Q664" s="44">
        <f>IF(MAX(Calculator!$C$4:$C$7)&gt;=F664, Calculator!$C$11, 0)</f>
        <v>0</v>
      </c>
      <c r="R664" s="44">
        <f t="shared" si="171"/>
        <v>1.1603524011943376</v>
      </c>
      <c r="S664" s="44">
        <f t="shared" si="172"/>
        <v>1.2276919350367717</v>
      </c>
      <c r="T664" s="44">
        <f t="shared" si="173"/>
        <v>2.1943676053701333</v>
      </c>
      <c r="U664" s="44">
        <f t="shared" si="173"/>
        <v>3.2283828095459284</v>
      </c>
      <c r="V664" s="44">
        <f t="shared" si="174"/>
        <v>980.20321566770679</v>
      </c>
      <c r="W664" s="44">
        <f t="shared" si="175"/>
        <v>1084.278013427775</v>
      </c>
      <c r="X664" s="44">
        <f t="shared" si="176"/>
        <v>1782.0699151638946</v>
      </c>
      <c r="Y664" s="44">
        <f t="shared" si="176"/>
        <v>2583.9366146600782</v>
      </c>
      <c r="Z664" s="44">
        <f t="shared" si="177"/>
        <v>0</v>
      </c>
      <c r="AA664" s="45">
        <f t="shared" si="179"/>
        <v>0</v>
      </c>
    </row>
    <row r="665" spans="1:27" x14ac:dyDescent="0.25">
      <c r="B665" s="2"/>
      <c r="F665" s="22">
        <v>662</v>
      </c>
      <c r="G665" s="44">
        <f t="shared" si="180"/>
        <v>1.1019682303028746</v>
      </c>
      <c r="H665" s="44">
        <f t="shared" si="181"/>
        <v>1.1658582244625144</v>
      </c>
      <c r="I665" s="44">
        <f t="shared" si="182"/>
        <v>2.0840614370858548</v>
      </c>
      <c r="J665" s="44">
        <f t="shared" si="183"/>
        <v>3.0661546438688347</v>
      </c>
      <c r="K665" s="44">
        <f t="shared" si="184"/>
        <v>932.29502311462431</v>
      </c>
      <c r="L665" s="44">
        <f t="shared" si="185"/>
        <v>1031.2299709808487</v>
      </c>
      <c r="M665" s="44">
        <f t="shared" si="186"/>
        <v>1695.0504808427856</v>
      </c>
      <c r="N665" s="44">
        <f t="shared" si="187"/>
        <v>2457.805938570943</v>
      </c>
      <c r="O665" s="44">
        <f>SUM(IF(Calculator!$C$4&gt;=F665,G665,0),IF(Calculator!$C$5&gt;=F665,H665,0),IF(Calculator!$C$6&gt;=F665,I665,0),IF(Calculator!$C$7&gt;=F665,J665,0))</f>
        <v>0</v>
      </c>
      <c r="P665" s="44">
        <f t="shared" si="178"/>
        <v>0</v>
      </c>
      <c r="Q665" s="44">
        <f>IF(MAX(Calculator!$C$4:$C$7)&gt;=F665, Calculator!$C$11, 0)</f>
        <v>0</v>
      </c>
      <c r="R665" s="44">
        <f t="shared" si="171"/>
        <v>1.1599665582135523</v>
      </c>
      <c r="S665" s="44">
        <f t="shared" si="172"/>
        <v>1.2272191836447521</v>
      </c>
      <c r="T665" s="44">
        <f t="shared" si="173"/>
        <v>2.193748881143005</v>
      </c>
      <c r="U665" s="44">
        <f t="shared" si="173"/>
        <v>3.227531204072458</v>
      </c>
      <c r="V665" s="44">
        <f t="shared" si="174"/>
        <v>981.36318222592035</v>
      </c>
      <c r="W665" s="44">
        <f t="shared" si="175"/>
        <v>1085.5052326114198</v>
      </c>
      <c r="X665" s="44">
        <f t="shared" si="176"/>
        <v>1784.2636640450376</v>
      </c>
      <c r="Y665" s="44">
        <f t="shared" si="176"/>
        <v>2587.1641458641507</v>
      </c>
      <c r="Z665" s="44">
        <f t="shared" si="177"/>
        <v>0</v>
      </c>
      <c r="AA665" s="45">
        <f t="shared" si="179"/>
        <v>0</v>
      </c>
    </row>
    <row r="666" spans="1:27" x14ac:dyDescent="0.25">
      <c r="A666" s="2"/>
      <c r="B666" s="2"/>
      <c r="F666" s="22">
        <v>663</v>
      </c>
      <c r="G666" s="44">
        <f t="shared" si="180"/>
        <v>1.1016023543661073</v>
      </c>
      <c r="H666" s="44">
        <f t="shared" si="181"/>
        <v>1.1654099610984185</v>
      </c>
      <c r="I666" s="44">
        <f t="shared" si="182"/>
        <v>2.0834747076224667</v>
      </c>
      <c r="J666" s="44">
        <f t="shared" si="183"/>
        <v>3.065347060878826</v>
      </c>
      <c r="K666" s="44">
        <f t="shared" si="184"/>
        <v>933.39662546899046</v>
      </c>
      <c r="L666" s="44">
        <f t="shared" si="185"/>
        <v>1032.3953809419472</v>
      </c>
      <c r="M666" s="44">
        <f t="shared" si="186"/>
        <v>1697.133955550408</v>
      </c>
      <c r="N666" s="44">
        <f t="shared" si="187"/>
        <v>2460.871285631822</v>
      </c>
      <c r="O666" s="44">
        <f>SUM(IF(Calculator!$C$4&gt;=F666,G666,0),IF(Calculator!$C$5&gt;=F666,H666,0),IF(Calculator!$C$6&gt;=F666,I666,0),IF(Calculator!$C$7&gt;=F666,J666,0))</f>
        <v>0</v>
      </c>
      <c r="P666" s="44">
        <f t="shared" si="178"/>
        <v>0</v>
      </c>
      <c r="Q666" s="44">
        <f>IF(MAX(Calculator!$C$4:$C$7)&gt;=F666, Calculator!$C$11, 0)</f>
        <v>0</v>
      </c>
      <c r="R666" s="44">
        <f t="shared" si="171"/>
        <v>1.1595814256485342</v>
      </c>
      <c r="S666" s="44">
        <f t="shared" si="172"/>
        <v>1.2267473274720195</v>
      </c>
      <c r="T666" s="44">
        <f t="shared" si="173"/>
        <v>2.1931312711815441</v>
      </c>
      <c r="U666" s="44">
        <f t="shared" si="173"/>
        <v>3.2266811167145537</v>
      </c>
      <c r="V666" s="44">
        <f t="shared" si="174"/>
        <v>982.52276365156899</v>
      </c>
      <c r="W666" s="44">
        <f t="shared" si="175"/>
        <v>1086.7319799388918</v>
      </c>
      <c r="X666" s="44">
        <f t="shared" si="176"/>
        <v>1786.4567953162191</v>
      </c>
      <c r="Y666" s="44">
        <f t="shared" si="176"/>
        <v>2590.3908269808653</v>
      </c>
      <c r="Z666" s="44">
        <f t="shared" si="177"/>
        <v>0</v>
      </c>
      <c r="AA666" s="45">
        <f t="shared" si="179"/>
        <v>0</v>
      </c>
    </row>
    <row r="667" spans="1:27" x14ac:dyDescent="0.25">
      <c r="B667" s="2"/>
      <c r="F667" s="22">
        <v>664</v>
      </c>
      <c r="G667" s="44">
        <f t="shared" si="180"/>
        <v>1.1012371510665657</v>
      </c>
      <c r="H667" s="44">
        <f t="shared" si="181"/>
        <v>1.1649625453030825</v>
      </c>
      <c r="I667" s="44">
        <f t="shared" si="182"/>
        <v>2.0828890332112246</v>
      </c>
      <c r="J667" s="44">
        <f t="shared" si="183"/>
        <v>3.0645409153558836</v>
      </c>
      <c r="K667" s="44">
        <f t="shared" si="184"/>
        <v>934.49786262005705</v>
      </c>
      <c r="L667" s="44">
        <f t="shared" si="185"/>
        <v>1033.5603434872503</v>
      </c>
      <c r="M667" s="44">
        <f t="shared" si="186"/>
        <v>1699.2168445836191</v>
      </c>
      <c r="N667" s="44">
        <f t="shared" si="187"/>
        <v>2463.9358265471778</v>
      </c>
      <c r="O667" s="44">
        <f>SUM(IF(Calculator!$C$4&gt;=F667,G667,0),IF(Calculator!$C$5&gt;=F667,H667,0),IF(Calculator!$C$6&gt;=F667,I667,0),IF(Calculator!$C$7&gt;=F667,J667,0))</f>
        <v>0</v>
      </c>
      <c r="P667" s="44">
        <f t="shared" si="178"/>
        <v>0</v>
      </c>
      <c r="Q667" s="44">
        <f>IF(MAX(Calculator!$C$4:$C$7)&gt;=F667, Calculator!$C$11, 0)</f>
        <v>0</v>
      </c>
      <c r="R667" s="44">
        <f t="shared" si="171"/>
        <v>1.1591970011227009</v>
      </c>
      <c r="S667" s="44">
        <f t="shared" si="172"/>
        <v>1.2262763634769289</v>
      </c>
      <c r="T667" s="44">
        <f t="shared" si="173"/>
        <v>2.1925147718012892</v>
      </c>
      <c r="U667" s="44">
        <f t="shared" si="173"/>
        <v>3.2258325424798775</v>
      </c>
      <c r="V667" s="44">
        <f t="shared" si="174"/>
        <v>983.68196065269171</v>
      </c>
      <c r="W667" s="44">
        <f t="shared" si="175"/>
        <v>1087.9582563023687</v>
      </c>
      <c r="X667" s="44">
        <f t="shared" si="176"/>
        <v>1788.6493100880202</v>
      </c>
      <c r="Y667" s="44">
        <f t="shared" si="176"/>
        <v>2593.6166595233453</v>
      </c>
      <c r="Z667" s="44">
        <f t="shared" si="177"/>
        <v>0</v>
      </c>
      <c r="AA667" s="45">
        <f t="shared" si="179"/>
        <v>0</v>
      </c>
    </row>
    <row r="668" spans="1:27" x14ac:dyDescent="0.25">
      <c r="A668" s="2"/>
      <c r="B668" s="2"/>
      <c r="F668" s="22">
        <v>665</v>
      </c>
      <c r="G668" s="44">
        <f t="shared" si="180"/>
        <v>1.1008726181574351</v>
      </c>
      <c r="H668" s="44">
        <f t="shared" si="181"/>
        <v>1.1645159742010938</v>
      </c>
      <c r="I668" s="44">
        <f t="shared" si="182"/>
        <v>2.0823044103687192</v>
      </c>
      <c r="J668" s="44">
        <f t="shared" si="183"/>
        <v>3.063736202580003</v>
      </c>
      <c r="K668" s="44">
        <f t="shared" si="184"/>
        <v>935.59873523821443</v>
      </c>
      <c r="L668" s="44">
        <f t="shared" si="185"/>
        <v>1034.7248594614514</v>
      </c>
      <c r="M668" s="44">
        <f t="shared" si="186"/>
        <v>1701.299148993988</v>
      </c>
      <c r="N668" s="44">
        <f t="shared" si="187"/>
        <v>2466.9995627497578</v>
      </c>
      <c r="O668" s="44">
        <f>SUM(IF(Calculator!$C$4&gt;=F668,G668,0),IF(Calculator!$C$5&gt;=F668,H668,0),IF(Calculator!$C$6&gt;=F668,I668,0),IF(Calculator!$C$7&gt;=F668,J668,0))</f>
        <v>0</v>
      </c>
      <c r="P668" s="44">
        <f t="shared" si="178"/>
        <v>0</v>
      </c>
      <c r="Q668" s="44">
        <f>IF(MAX(Calculator!$C$4:$C$7)&gt;=F668, Calculator!$C$11, 0)</f>
        <v>0</v>
      </c>
      <c r="R668" s="44">
        <f t="shared" si="171"/>
        <v>1.1588132822709845</v>
      </c>
      <c r="S668" s="44">
        <f t="shared" si="172"/>
        <v>1.2258062886327303</v>
      </c>
      <c r="T668" s="44">
        <f t="shared" si="173"/>
        <v>2.1918993793354939</v>
      </c>
      <c r="U668" s="44">
        <f t="shared" si="173"/>
        <v>3.2249854764000032</v>
      </c>
      <c r="V668" s="44">
        <f t="shared" si="174"/>
        <v>984.84077393496261</v>
      </c>
      <c r="W668" s="44">
        <f t="shared" si="175"/>
        <v>1089.1840625910015</v>
      </c>
      <c r="X668" s="44">
        <f t="shared" si="176"/>
        <v>1790.8412094673558</v>
      </c>
      <c r="Y668" s="44">
        <f t="shared" si="176"/>
        <v>2596.8416449997453</v>
      </c>
      <c r="Z668" s="44">
        <f t="shared" si="177"/>
        <v>0</v>
      </c>
      <c r="AA668" s="45">
        <f t="shared" si="179"/>
        <v>0</v>
      </c>
    </row>
    <row r="669" spans="1:27" x14ac:dyDescent="0.25">
      <c r="B669" s="2"/>
      <c r="F669" s="22">
        <v>666</v>
      </c>
      <c r="G669" s="44">
        <f t="shared" si="180"/>
        <v>1.1005087534027709</v>
      </c>
      <c r="H669" s="44">
        <f t="shared" si="181"/>
        <v>1.1640702449311002</v>
      </c>
      <c r="I669" s="44">
        <f t="shared" si="182"/>
        <v>2.0817208356282597</v>
      </c>
      <c r="J669" s="44">
        <f t="shared" si="183"/>
        <v>3.0629329178537485</v>
      </c>
      <c r="K669" s="44">
        <f t="shared" si="184"/>
        <v>936.69924399161721</v>
      </c>
      <c r="L669" s="44">
        <f t="shared" si="185"/>
        <v>1035.8889297063824</v>
      </c>
      <c r="M669" s="44">
        <f t="shared" si="186"/>
        <v>1703.3808698296161</v>
      </c>
      <c r="N669" s="44">
        <f t="shared" si="187"/>
        <v>2470.0624956676115</v>
      </c>
      <c r="O669" s="44">
        <f>SUM(IF(Calculator!$C$4&gt;=F669,G669,0),IF(Calculator!$C$5&gt;=F669,H669,0),IF(Calculator!$C$6&gt;=F669,I669,0),IF(Calculator!$C$7&gt;=F669,J669,0))</f>
        <v>0</v>
      </c>
      <c r="P669" s="44">
        <f t="shared" si="178"/>
        <v>0</v>
      </c>
      <c r="Q669" s="44">
        <f>IF(MAX(Calculator!$C$4:$C$7)&gt;=F669, Calculator!$C$11, 0)</f>
        <v>0</v>
      </c>
      <c r="R669" s="44">
        <f t="shared" si="171"/>
        <v>1.1584302667397588</v>
      </c>
      <c r="S669" s="44">
        <f t="shared" si="172"/>
        <v>1.225337099927474</v>
      </c>
      <c r="T669" s="44">
        <f t="shared" si="173"/>
        <v>2.1912850901350103</v>
      </c>
      <c r="U669" s="44">
        <f t="shared" si="173"/>
        <v>3.2241399135302617</v>
      </c>
      <c r="V669" s="44">
        <f t="shared" si="174"/>
        <v>985.99920420170236</v>
      </c>
      <c r="W669" s="44">
        <f t="shared" si="175"/>
        <v>1090.4093996909289</v>
      </c>
      <c r="X669" s="44">
        <f t="shared" si="176"/>
        <v>1793.0324945574907</v>
      </c>
      <c r="Y669" s="44">
        <f t="shared" si="176"/>
        <v>2600.0657849132754</v>
      </c>
      <c r="Z669" s="44">
        <f t="shared" si="177"/>
        <v>0</v>
      </c>
      <c r="AA669" s="45">
        <f t="shared" si="179"/>
        <v>0</v>
      </c>
    </row>
    <row r="670" spans="1:27" x14ac:dyDescent="0.25">
      <c r="A670" s="2"/>
      <c r="B670" s="2"/>
      <c r="F670" s="22">
        <v>667</v>
      </c>
      <c r="G670" s="44">
        <f t="shared" si="180"/>
        <v>1.1001455545774279</v>
      </c>
      <c r="H670" s="44">
        <f t="shared" si="181"/>
        <v>1.1636253546457205</v>
      </c>
      <c r="I670" s="44">
        <f t="shared" si="182"/>
        <v>2.0811383055397705</v>
      </c>
      <c r="J670" s="44">
        <f t="shared" si="183"/>
        <v>3.0621310565021131</v>
      </c>
      <c r="K670" s="44">
        <f t="shared" si="184"/>
        <v>937.79938954619467</v>
      </c>
      <c r="L670" s="44">
        <f t="shared" si="185"/>
        <v>1037.0525550610282</v>
      </c>
      <c r="M670" s="44">
        <f t="shared" si="186"/>
        <v>1705.4620081351559</v>
      </c>
      <c r="N670" s="44">
        <f t="shared" si="187"/>
        <v>2473.1246267241136</v>
      </c>
      <c r="O670" s="44">
        <f>SUM(IF(Calculator!$C$4&gt;=F670,G670,0),IF(Calculator!$C$5&gt;=F670,H670,0),IF(Calculator!$C$6&gt;=F670,I670,0),IF(Calculator!$C$7&gt;=F670,J670,0))</f>
        <v>0</v>
      </c>
      <c r="P670" s="44">
        <f t="shared" si="178"/>
        <v>0</v>
      </c>
      <c r="Q670" s="44">
        <f>IF(MAX(Calculator!$C$4:$C$7)&gt;=F670, Calculator!$C$11, 0)</f>
        <v>0</v>
      </c>
      <c r="R670" s="44">
        <f t="shared" si="171"/>
        <v>1.1580479521867664</v>
      </c>
      <c r="S670" s="44">
        <f t="shared" si="172"/>
        <v>1.2248687943639163</v>
      </c>
      <c r="T670" s="44">
        <f t="shared" si="173"/>
        <v>2.1906719005681796</v>
      </c>
      <c r="U670" s="44">
        <f t="shared" si="173"/>
        <v>3.2232958489495931</v>
      </c>
      <c r="V670" s="44">
        <f t="shared" si="174"/>
        <v>987.1572521538892</v>
      </c>
      <c r="W670" s="44">
        <f t="shared" si="175"/>
        <v>1091.634268485293</v>
      </c>
      <c r="X670" s="44">
        <f t="shared" si="176"/>
        <v>1795.2231664580588</v>
      </c>
      <c r="Y670" s="44">
        <f t="shared" si="176"/>
        <v>2603.2890807622248</v>
      </c>
      <c r="Z670" s="44">
        <f t="shared" si="177"/>
        <v>0</v>
      </c>
      <c r="AA670" s="45">
        <f t="shared" si="179"/>
        <v>0</v>
      </c>
    </row>
    <row r="671" spans="1:27" x14ac:dyDescent="0.25">
      <c r="B671" s="2"/>
      <c r="F671" s="22">
        <v>668</v>
      </c>
      <c r="G671" s="44">
        <f t="shared" si="180"/>
        <v>1.099783019466994</v>
      </c>
      <c r="H671" s="44">
        <f t="shared" si="181"/>
        <v>1.1631813005114537</v>
      </c>
      <c r="I671" s="44">
        <f t="shared" si="182"/>
        <v>2.0805568166696866</v>
      </c>
      <c r="J671" s="44">
        <f t="shared" si="183"/>
        <v>3.0613306138723795</v>
      </c>
      <c r="K671" s="44">
        <f t="shared" si="184"/>
        <v>938.89917256566162</v>
      </c>
      <c r="L671" s="44">
        <f t="shared" si="185"/>
        <v>1038.2157363615397</v>
      </c>
      <c r="M671" s="44">
        <f t="shared" si="186"/>
        <v>1707.5425649518256</v>
      </c>
      <c r="N671" s="44">
        <f t="shared" si="187"/>
        <v>2476.1859573379861</v>
      </c>
      <c r="O671" s="44">
        <f>SUM(IF(Calculator!$C$4&gt;=F671,G671,0),IF(Calculator!$C$5&gt;=F671,H671,0),IF(Calculator!$C$6&gt;=F671,I671,0),IF(Calculator!$C$7&gt;=F671,J671,0))</f>
        <v>0</v>
      </c>
      <c r="P671" s="44">
        <f t="shared" si="178"/>
        <v>0</v>
      </c>
      <c r="Q671" s="44">
        <f>IF(MAX(Calculator!$C$4:$C$7)&gt;=F671, Calculator!$C$11, 0)</f>
        <v>0</v>
      </c>
      <c r="R671" s="44">
        <f t="shared" si="171"/>
        <v>1.1576663362810464</v>
      </c>
      <c r="S671" s="44">
        <f t="shared" si="172"/>
        <v>1.2244013689594251</v>
      </c>
      <c r="T671" s="44">
        <f t="shared" si="173"/>
        <v>2.1900598070207229</v>
      </c>
      <c r="U671" s="44">
        <f t="shared" si="173"/>
        <v>3.2224532777603998</v>
      </c>
      <c r="V671" s="44">
        <f t="shared" si="174"/>
        <v>988.31491849017016</v>
      </c>
      <c r="W671" s="44">
        <f t="shared" si="175"/>
        <v>1092.8586698542524</v>
      </c>
      <c r="X671" s="44">
        <f t="shared" si="176"/>
        <v>1797.4132262650796</v>
      </c>
      <c r="Y671" s="44">
        <f t="shared" si="176"/>
        <v>2606.5115340399857</v>
      </c>
      <c r="Z671" s="44">
        <f t="shared" si="177"/>
        <v>0</v>
      </c>
      <c r="AA671" s="45">
        <f t="shared" si="179"/>
        <v>0</v>
      </c>
    </row>
    <row r="672" spans="1:27" x14ac:dyDescent="0.25">
      <c r="A672" s="2"/>
      <c r="B672" s="2"/>
      <c r="F672" s="22">
        <v>669</v>
      </c>
      <c r="G672" s="44">
        <f t="shared" si="180"/>
        <v>1.0994211458677212</v>
      </c>
      <c r="H672" s="44">
        <f t="shared" si="181"/>
        <v>1.1627380797085933</v>
      </c>
      <c r="I672" s="44">
        <f t="shared" si="182"/>
        <v>2.079976365600849</v>
      </c>
      <c r="J672" s="44">
        <f t="shared" si="183"/>
        <v>3.060531585333977</v>
      </c>
      <c r="K672" s="44">
        <f t="shared" si="184"/>
        <v>939.99859371152934</v>
      </c>
      <c r="L672" s="44">
        <f t="shared" si="185"/>
        <v>1039.3784744412483</v>
      </c>
      <c r="M672" s="44">
        <f t="shared" si="186"/>
        <v>1709.6225413174266</v>
      </c>
      <c r="N672" s="44">
        <f t="shared" si="187"/>
        <v>2479.2464889233202</v>
      </c>
      <c r="O672" s="44">
        <f>SUM(IF(Calculator!$C$4&gt;=F672,G672,0),IF(Calculator!$C$5&gt;=F672,H672,0),IF(Calculator!$C$6&gt;=F672,I672,0),IF(Calculator!$C$7&gt;=F672,J672,0))</f>
        <v>0</v>
      </c>
      <c r="P672" s="44">
        <f t="shared" si="178"/>
        <v>0</v>
      </c>
      <c r="Q672" s="44">
        <f>IF(MAX(Calculator!$C$4:$C$7)&gt;=F672, Calculator!$C$11, 0)</f>
        <v>0</v>
      </c>
      <c r="R672" s="44">
        <f t="shared" si="171"/>
        <v>1.1572854167028646</v>
      </c>
      <c r="S672" s="44">
        <f t="shared" si="172"/>
        <v>1.2239348207458878</v>
      </c>
      <c r="T672" s="44">
        <f t="shared" si="173"/>
        <v>2.1894488058956307</v>
      </c>
      <c r="U672" s="44">
        <f t="shared" si="173"/>
        <v>3.2216121950883969</v>
      </c>
      <c r="V672" s="44">
        <f t="shared" si="174"/>
        <v>989.47220390687301</v>
      </c>
      <c r="W672" s="44">
        <f t="shared" si="175"/>
        <v>1094.0826046749983</v>
      </c>
      <c r="X672" s="44">
        <f t="shared" si="176"/>
        <v>1799.6026750709755</v>
      </c>
      <c r="Y672" s="44">
        <f t="shared" si="176"/>
        <v>2609.7331462350739</v>
      </c>
      <c r="Z672" s="44">
        <f t="shared" si="177"/>
        <v>0</v>
      </c>
      <c r="AA672" s="45">
        <f t="shared" si="179"/>
        <v>0</v>
      </c>
    </row>
    <row r="673" spans="1:27" x14ac:dyDescent="0.25">
      <c r="B673" s="2"/>
      <c r="F673" s="22">
        <v>670</v>
      </c>
      <c r="G673" s="44">
        <f t="shared" si="180"/>
        <v>1.0990599315864602</v>
      </c>
      <c r="H673" s="44">
        <f t="shared" si="181"/>
        <v>1.1622956894311374</v>
      </c>
      <c r="I673" s="44">
        <f t="shared" si="182"/>
        <v>2.0793969489324047</v>
      </c>
      <c r="J673" s="44">
        <f t="shared" si="183"/>
        <v>3.0597339662783494</v>
      </c>
      <c r="K673" s="44">
        <f t="shared" si="184"/>
        <v>941.09765364311579</v>
      </c>
      <c r="L673" s="44">
        <f t="shared" si="185"/>
        <v>1040.5407701306794</v>
      </c>
      <c r="M673" s="44">
        <f t="shared" si="186"/>
        <v>1711.7019382663589</v>
      </c>
      <c r="N673" s="44">
        <f t="shared" si="187"/>
        <v>2482.3062228895983</v>
      </c>
      <c r="O673" s="44">
        <f>SUM(IF(Calculator!$C$4&gt;=F673,G673,0),IF(Calculator!$C$5&gt;=F673,H673,0),IF(Calculator!$C$6&gt;=F673,I673,0),IF(Calculator!$C$7&gt;=F673,J673,0))</f>
        <v>0</v>
      </c>
      <c r="P673" s="44">
        <f t="shared" si="178"/>
        <v>0</v>
      </c>
      <c r="Q673" s="44">
        <f>IF(MAX(Calculator!$C$4:$C$7)&gt;=F673, Calculator!$C$11, 0)</f>
        <v>0</v>
      </c>
      <c r="R673" s="44">
        <f t="shared" si="171"/>
        <v>1.1569051911436423</v>
      </c>
      <c r="S673" s="44">
        <f t="shared" si="172"/>
        <v>1.2234691467696184</v>
      </c>
      <c r="T673" s="44">
        <f t="shared" si="173"/>
        <v>2.1888388936130578</v>
      </c>
      <c r="U673" s="44">
        <f t="shared" si="173"/>
        <v>3.2207725960824733</v>
      </c>
      <c r="V673" s="44">
        <f t="shared" si="174"/>
        <v>990.62910909801667</v>
      </c>
      <c r="W673" s="44">
        <f t="shared" si="175"/>
        <v>1095.306073821768</v>
      </c>
      <c r="X673" s="44">
        <f t="shared" si="176"/>
        <v>1801.7915139645884</v>
      </c>
      <c r="Y673" s="44">
        <f t="shared" si="176"/>
        <v>2612.9539188311564</v>
      </c>
      <c r="Z673" s="44">
        <f t="shared" si="177"/>
        <v>0</v>
      </c>
      <c r="AA673" s="45">
        <f t="shared" si="179"/>
        <v>0</v>
      </c>
    </row>
    <row r="674" spans="1:27" x14ac:dyDescent="0.25">
      <c r="A674" s="2"/>
      <c r="B674" s="2"/>
      <c r="F674" s="22">
        <v>671</v>
      </c>
      <c r="G674" s="44">
        <f t="shared" si="180"/>
        <v>1.0986993744405897</v>
      </c>
      <c r="H674" s="44">
        <f t="shared" si="181"/>
        <v>1.1618541268867022</v>
      </c>
      <c r="I674" s="44">
        <f t="shared" si="182"/>
        <v>2.0788185632796994</v>
      </c>
      <c r="J674" s="44">
        <f t="shared" si="183"/>
        <v>3.0589377521188093</v>
      </c>
      <c r="K674" s="44">
        <f t="shared" si="184"/>
        <v>942.19635301755636</v>
      </c>
      <c r="L674" s="44">
        <f t="shared" si="185"/>
        <v>1041.7026242575662</v>
      </c>
      <c r="M674" s="44">
        <f t="shared" si="186"/>
        <v>1713.7807568296387</v>
      </c>
      <c r="N674" s="44">
        <f t="shared" si="187"/>
        <v>2485.365160641717</v>
      </c>
      <c r="O674" s="44">
        <f>SUM(IF(Calculator!$C$4&gt;=F674,G674,0),IF(Calculator!$C$5&gt;=F674,H674,0),IF(Calculator!$C$6&gt;=F674,I674,0),IF(Calculator!$C$7&gt;=F674,J674,0))</f>
        <v>0</v>
      </c>
      <c r="P674" s="44">
        <f t="shared" si="178"/>
        <v>0</v>
      </c>
      <c r="Q674" s="44">
        <f>IF(MAX(Calculator!$C$4:$C$7)&gt;=F674, Calculator!$C$11, 0)</f>
        <v>0</v>
      </c>
      <c r="R674" s="44">
        <f t="shared" si="171"/>
        <v>1.156525657305884</v>
      </c>
      <c r="S674" s="44">
        <f t="shared" si="172"/>
        <v>1.2230043440912655</v>
      </c>
      <c r="T674" s="44">
        <f t="shared" si="173"/>
        <v>2.1882300666102101</v>
      </c>
      <c r="U674" s="44">
        <f t="shared" si="173"/>
        <v>3.2199344759145361</v>
      </c>
      <c r="V674" s="44">
        <f t="shared" si="174"/>
        <v>991.78563475532258</v>
      </c>
      <c r="W674" s="44">
        <f t="shared" si="175"/>
        <v>1096.5290781658591</v>
      </c>
      <c r="X674" s="44">
        <f t="shared" si="176"/>
        <v>1803.9797440311986</v>
      </c>
      <c r="Y674" s="44">
        <f t="shared" si="176"/>
        <v>2616.1738533070707</v>
      </c>
      <c r="Z674" s="44">
        <f t="shared" si="177"/>
        <v>0</v>
      </c>
      <c r="AA674" s="45">
        <f t="shared" si="179"/>
        <v>0</v>
      </c>
    </row>
    <row r="675" spans="1:27" x14ac:dyDescent="0.25">
      <c r="B675" s="2"/>
      <c r="F675" s="22">
        <v>672</v>
      </c>
      <c r="G675" s="44">
        <f t="shared" si="180"/>
        <v>1.0983394722579554</v>
      </c>
      <c r="H675" s="44">
        <f t="shared" si="181"/>
        <v>1.1614133892964373</v>
      </c>
      <c r="I675" s="44">
        <f t="shared" si="182"/>
        <v>2.0782412052741828</v>
      </c>
      <c r="J675" s="44">
        <f t="shared" si="183"/>
        <v>3.05814293829041</v>
      </c>
      <c r="K675" s="44">
        <f t="shared" si="184"/>
        <v>943.29469248981434</v>
      </c>
      <c r="L675" s="44">
        <f t="shared" si="185"/>
        <v>1042.8640376468627</v>
      </c>
      <c r="M675" s="44">
        <f t="shared" si="186"/>
        <v>1715.8589980349129</v>
      </c>
      <c r="N675" s="44">
        <f t="shared" si="187"/>
        <v>2488.4233035800075</v>
      </c>
      <c r="O675" s="44">
        <f>SUM(IF(Calculator!$C$4&gt;=F675,G675,0),IF(Calculator!$C$5&gt;=F675,H675,0),IF(Calculator!$C$6&gt;=F675,I675,0),IF(Calculator!$C$7&gt;=F675,J675,0))</f>
        <v>0</v>
      </c>
      <c r="P675" s="44">
        <f t="shared" si="178"/>
        <v>0</v>
      </c>
      <c r="Q675" s="44">
        <f>IF(MAX(Calculator!$C$4:$C$7)&gt;=F675, Calculator!$C$11, 0)</f>
        <v>0</v>
      </c>
      <c r="R675" s="44">
        <f t="shared" si="171"/>
        <v>1.1561468129031109</v>
      </c>
      <c r="S675" s="44">
        <f t="shared" si="172"/>
        <v>1.2225404097857235</v>
      </c>
      <c r="T675" s="44">
        <f t="shared" si="173"/>
        <v>2.1876223213412449</v>
      </c>
      <c r="U675" s="44">
        <f t="shared" si="173"/>
        <v>3.2190978297793791</v>
      </c>
      <c r="V675" s="44">
        <f t="shared" si="174"/>
        <v>992.94178156822568</v>
      </c>
      <c r="W675" s="44">
        <f t="shared" si="175"/>
        <v>1097.7516185756449</v>
      </c>
      <c r="X675" s="44">
        <f t="shared" si="176"/>
        <v>1806.1673663525401</v>
      </c>
      <c r="Y675" s="44">
        <f t="shared" si="176"/>
        <v>2619.3929511368501</v>
      </c>
      <c r="Z675" s="44">
        <f t="shared" si="177"/>
        <v>0</v>
      </c>
      <c r="AA675" s="45">
        <f t="shared" si="179"/>
        <v>0</v>
      </c>
    </row>
    <row r="676" spans="1:27" x14ac:dyDescent="0.25">
      <c r="A676" s="2"/>
      <c r="B676" s="2"/>
      <c r="F676" s="22">
        <v>673</v>
      </c>
      <c r="G676" s="44">
        <f t="shared" si="180"/>
        <v>1.0979802228768001</v>
      </c>
      <c r="H676" s="44">
        <f t="shared" si="181"/>
        <v>1.1609734738949371</v>
      </c>
      <c r="I676" s="44">
        <f t="shared" si="182"/>
        <v>2.0776648715633028</v>
      </c>
      <c r="J676" s="44">
        <f t="shared" si="183"/>
        <v>3.0573495202498053</v>
      </c>
      <c r="K676" s="44">
        <f t="shared" si="184"/>
        <v>944.39267271269114</v>
      </c>
      <c r="L676" s="44">
        <f t="shared" si="185"/>
        <v>1044.0250111207577</v>
      </c>
      <c r="M676" s="44">
        <f t="shared" si="186"/>
        <v>1717.9366629064762</v>
      </c>
      <c r="N676" s="44">
        <f t="shared" si="187"/>
        <v>2491.4806531002573</v>
      </c>
      <c r="O676" s="44">
        <f>SUM(IF(Calculator!$C$4&gt;=F676,G676,0),IF(Calculator!$C$5&gt;=F676,H676,0),IF(Calculator!$C$6&gt;=F676,I676,0),IF(Calculator!$C$7&gt;=F676,J676,0))</f>
        <v>0</v>
      </c>
      <c r="P676" s="44">
        <f t="shared" si="178"/>
        <v>0</v>
      </c>
      <c r="Q676" s="44">
        <f>IF(MAX(Calculator!$C$4:$C$7)&gt;=F676, Calculator!$C$11, 0)</f>
        <v>0</v>
      </c>
      <c r="R676" s="44">
        <f t="shared" si="171"/>
        <v>1.1557686556597897</v>
      </c>
      <c r="S676" s="44">
        <f t="shared" si="172"/>
        <v>1.2220773409420391</v>
      </c>
      <c r="T676" s="44">
        <f t="shared" si="173"/>
        <v>2.187015654277161</v>
      </c>
      <c r="U676" s="44">
        <f t="shared" si="173"/>
        <v>3.2182626528945319</v>
      </c>
      <c r="V676" s="44">
        <f t="shared" si="174"/>
        <v>994.09755022388549</v>
      </c>
      <c r="W676" s="44">
        <f t="shared" si="175"/>
        <v>1098.9736959165871</v>
      </c>
      <c r="X676" s="44">
        <f t="shared" si="176"/>
        <v>1808.3543820068171</v>
      </c>
      <c r="Y676" s="44">
        <f t="shared" si="176"/>
        <v>2622.6112137897449</v>
      </c>
      <c r="Z676" s="44">
        <f t="shared" si="177"/>
        <v>0</v>
      </c>
      <c r="AA676" s="45">
        <f t="shared" si="179"/>
        <v>0</v>
      </c>
    </row>
    <row r="677" spans="1:27" x14ac:dyDescent="0.25">
      <c r="B677" s="2"/>
      <c r="F677" s="22">
        <v>674</v>
      </c>
      <c r="G677" s="44">
        <f t="shared" si="180"/>
        <v>1.0976216241457011</v>
      </c>
      <c r="H677" s="44">
        <f t="shared" si="181"/>
        <v>1.1605343779301593</v>
      </c>
      <c r="I677" s="44">
        <f t="shared" si="182"/>
        <v>2.077089558810409</v>
      </c>
      <c r="J677" s="44">
        <f t="shared" si="183"/>
        <v>3.056557493475117</v>
      </c>
      <c r="K677" s="44">
        <f t="shared" si="184"/>
        <v>945.49029433683688</v>
      </c>
      <c r="L677" s="44">
        <f t="shared" si="185"/>
        <v>1045.1855454986878</v>
      </c>
      <c r="M677" s="44">
        <f t="shared" si="186"/>
        <v>1720.0137524652866</v>
      </c>
      <c r="N677" s="44">
        <f t="shared" si="187"/>
        <v>2494.5372105937327</v>
      </c>
      <c r="O677" s="44">
        <f>SUM(IF(Calculator!$C$4&gt;=F677,G677,0),IF(Calculator!$C$5&gt;=F677,H677,0),IF(Calculator!$C$6&gt;=F677,I677,0),IF(Calculator!$C$7&gt;=F677,J677,0))</f>
        <v>0</v>
      </c>
      <c r="P677" s="44">
        <f t="shared" si="178"/>
        <v>0</v>
      </c>
      <c r="Q677" s="44">
        <f>IF(MAX(Calculator!$C$4:$C$7)&gt;=F677, Calculator!$C$11, 0)</f>
        <v>0</v>
      </c>
      <c r="R677" s="44">
        <f t="shared" si="171"/>
        <v>1.1553911833112644</v>
      </c>
      <c r="S677" s="44">
        <f t="shared" si="172"/>
        <v>1.2216151346633257</v>
      </c>
      <c r="T677" s="44">
        <f t="shared" si="173"/>
        <v>2.1864100619056939</v>
      </c>
      <c r="U677" s="44">
        <f t="shared" si="173"/>
        <v>3.2174289405001231</v>
      </c>
      <c r="V677" s="44">
        <f t="shared" si="174"/>
        <v>995.25294140719677</v>
      </c>
      <c r="W677" s="44">
        <f t="shared" si="175"/>
        <v>1100.1953110512504</v>
      </c>
      <c r="X677" s="44">
        <f t="shared" si="176"/>
        <v>1810.5407920687228</v>
      </c>
      <c r="Y677" s="44">
        <f t="shared" si="176"/>
        <v>2625.8286427302451</v>
      </c>
      <c r="Z677" s="44">
        <f t="shared" si="177"/>
        <v>0</v>
      </c>
      <c r="AA677" s="45">
        <f t="shared" si="179"/>
        <v>0</v>
      </c>
    </row>
    <row r="678" spans="1:27" x14ac:dyDescent="0.25">
      <c r="A678" s="2"/>
      <c r="B678" s="2"/>
      <c r="F678" s="22">
        <v>675</v>
      </c>
      <c r="G678" s="44">
        <f t="shared" si="180"/>
        <v>1.0972636739235049</v>
      </c>
      <c r="H678" s="44">
        <f t="shared" si="181"/>
        <v>1.1600960986633382</v>
      </c>
      <c r="I678" s="44">
        <f t="shared" si="182"/>
        <v>2.0765152636946533</v>
      </c>
      <c r="J678" s="44">
        <f t="shared" si="183"/>
        <v>3.0557668534658018</v>
      </c>
      <c r="K678" s="44">
        <f t="shared" si="184"/>
        <v>946.5875580107604</v>
      </c>
      <c r="L678" s="44">
        <f t="shared" si="185"/>
        <v>1046.3456415973512</v>
      </c>
      <c r="M678" s="44">
        <f t="shared" si="186"/>
        <v>1722.0902677289812</v>
      </c>
      <c r="N678" s="44">
        <f t="shared" si="187"/>
        <v>2497.5929774471983</v>
      </c>
      <c r="O678" s="44">
        <f>SUM(IF(Calculator!$C$4&gt;=F678,G678,0),IF(Calculator!$C$5&gt;=F678,H678,0),IF(Calculator!$C$6&gt;=F678,I678,0),IF(Calculator!$C$7&gt;=F678,J678,0))</f>
        <v>0</v>
      </c>
      <c r="P678" s="44">
        <f t="shared" si="178"/>
        <v>0</v>
      </c>
      <c r="Q678" s="44">
        <f>IF(MAX(Calculator!$C$4:$C$7)&gt;=F678, Calculator!$C$11, 0)</f>
        <v>0</v>
      </c>
      <c r="R678" s="44">
        <f t="shared" si="171"/>
        <v>1.1550143936036894</v>
      </c>
      <c r="S678" s="44">
        <f t="shared" si="172"/>
        <v>1.2211537880666719</v>
      </c>
      <c r="T678" s="44">
        <f t="shared" si="173"/>
        <v>2.1858055407312142</v>
      </c>
      <c r="U678" s="44">
        <f t="shared" si="173"/>
        <v>3.2165966878587389</v>
      </c>
      <c r="V678" s="44">
        <f t="shared" si="174"/>
        <v>996.40795580080044</v>
      </c>
      <c r="W678" s="44">
        <f t="shared" si="175"/>
        <v>1101.4164648393171</v>
      </c>
      <c r="X678" s="44">
        <f t="shared" si="176"/>
        <v>1812.7265976094541</v>
      </c>
      <c r="Y678" s="44">
        <f t="shared" si="176"/>
        <v>2629.0452394181038</v>
      </c>
      <c r="Z678" s="44">
        <f t="shared" si="177"/>
        <v>0</v>
      </c>
      <c r="AA678" s="45">
        <f t="shared" si="179"/>
        <v>0</v>
      </c>
    </row>
    <row r="679" spans="1:27" x14ac:dyDescent="0.25">
      <c r="B679" s="2"/>
      <c r="F679" s="22">
        <v>676</v>
      </c>
      <c r="G679" s="44">
        <f t="shared" si="180"/>
        <v>1.0969063700792625</v>
      </c>
      <c r="H679" s="44">
        <f t="shared" si="181"/>
        <v>1.1596586333689016</v>
      </c>
      <c r="I679" s="44">
        <f t="shared" si="182"/>
        <v>2.0759419829108898</v>
      </c>
      <c r="J679" s="44">
        <f t="shared" si="183"/>
        <v>3.0549775957425171</v>
      </c>
      <c r="K679" s="44">
        <f t="shared" si="184"/>
        <v>947.6844643808397</v>
      </c>
      <c r="L679" s="44">
        <f t="shared" si="185"/>
        <v>1047.5053002307202</v>
      </c>
      <c r="M679" s="44">
        <f t="shared" si="186"/>
        <v>1724.1662097118922</v>
      </c>
      <c r="N679" s="44">
        <f t="shared" si="187"/>
        <v>2500.6479550429408</v>
      </c>
      <c r="O679" s="44">
        <f>SUM(IF(Calculator!$C$4&gt;=F679,G679,0),IF(Calculator!$C$5&gt;=F679,H679,0),IF(Calculator!$C$6&gt;=F679,I679,0),IF(Calculator!$C$7&gt;=F679,J679,0))</f>
        <v>0</v>
      </c>
      <c r="P679" s="44">
        <f t="shared" si="178"/>
        <v>0</v>
      </c>
      <c r="Q679" s="44">
        <f>IF(MAX(Calculator!$C$4:$C$7)&gt;=F679, Calculator!$C$11, 0)</f>
        <v>0</v>
      </c>
      <c r="R679" s="44">
        <f t="shared" si="171"/>
        <v>1.1546382842939606</v>
      </c>
      <c r="S679" s="44">
        <f t="shared" si="172"/>
        <v>1.2206932982830545</v>
      </c>
      <c r="T679" s="44">
        <f t="shared" si="173"/>
        <v>2.1852020872746212</v>
      </c>
      <c r="U679" s="44">
        <f t="shared" si="173"/>
        <v>3.2157658902552813</v>
      </c>
      <c r="V679" s="44">
        <f t="shared" si="174"/>
        <v>997.56259408509447</v>
      </c>
      <c r="W679" s="44">
        <f t="shared" si="175"/>
        <v>1102.6371581376002</v>
      </c>
      <c r="X679" s="44">
        <f t="shared" si="176"/>
        <v>1814.9117996967286</v>
      </c>
      <c r="Y679" s="44">
        <f t="shared" si="176"/>
        <v>2632.261005308359</v>
      </c>
      <c r="Z679" s="44">
        <f t="shared" si="177"/>
        <v>0</v>
      </c>
      <c r="AA679" s="45">
        <f t="shared" si="179"/>
        <v>0</v>
      </c>
    </row>
    <row r="680" spans="1:27" x14ac:dyDescent="0.25">
      <c r="A680" s="2"/>
      <c r="B680" s="2"/>
      <c r="F680" s="22">
        <v>677</v>
      </c>
      <c r="G680" s="44">
        <f t="shared" si="180"/>
        <v>1.096549710492166</v>
      </c>
      <c r="H680" s="44">
        <f t="shared" si="181"/>
        <v>1.1592219793343892</v>
      </c>
      <c r="I680" s="44">
        <f t="shared" si="182"/>
        <v>2.0753697131695796</v>
      </c>
      <c r="J680" s="44">
        <f t="shared" si="183"/>
        <v>3.0541897158469933</v>
      </c>
      <c r="K680" s="44">
        <f t="shared" si="184"/>
        <v>948.78101409133183</v>
      </c>
      <c r="L680" s="44">
        <f t="shared" si="185"/>
        <v>1048.6645222100547</v>
      </c>
      <c r="M680" s="44">
        <f t="shared" si="186"/>
        <v>1726.2415794250617</v>
      </c>
      <c r="N680" s="44">
        <f t="shared" si="187"/>
        <v>2503.7021447587877</v>
      </c>
      <c r="O680" s="44">
        <f>SUM(IF(Calculator!$C$4&gt;=F680,G680,0),IF(Calculator!$C$5&gt;=F680,H680,0),IF(Calculator!$C$6&gt;=F680,I680,0),IF(Calculator!$C$7&gt;=F680,J680,0))</f>
        <v>0</v>
      </c>
      <c r="P680" s="44">
        <f t="shared" si="178"/>
        <v>0</v>
      </c>
      <c r="Q680" s="44">
        <f>IF(MAX(Calculator!$C$4:$C$7)&gt;=F680, Calculator!$C$11, 0)</f>
        <v>0</v>
      </c>
      <c r="R680" s="44">
        <f t="shared" si="171"/>
        <v>1.1542628531496484</v>
      </c>
      <c r="S680" s="44">
        <f t="shared" si="172"/>
        <v>1.2202336624572518</v>
      </c>
      <c r="T680" s="44">
        <f t="shared" si="173"/>
        <v>2.1845996980732418</v>
      </c>
      <c r="U680" s="44">
        <f t="shared" si="173"/>
        <v>3.2149365429968353</v>
      </c>
      <c r="V680" s="44">
        <f t="shared" si="174"/>
        <v>998.71685693824406</v>
      </c>
      <c r="W680" s="44">
        <f t="shared" si="175"/>
        <v>1103.8573918000575</v>
      </c>
      <c r="X680" s="44">
        <f t="shared" si="176"/>
        <v>1817.0963993948019</v>
      </c>
      <c r="Y680" s="44">
        <f t="shared" si="176"/>
        <v>2635.4759418513554</v>
      </c>
      <c r="Z680" s="44">
        <f t="shared" si="177"/>
        <v>0</v>
      </c>
      <c r="AA680" s="45">
        <f t="shared" si="179"/>
        <v>0</v>
      </c>
    </row>
    <row r="681" spans="1:27" x14ac:dyDescent="0.25">
      <c r="B681" s="2"/>
      <c r="F681" s="22">
        <v>678</v>
      </c>
      <c r="G681" s="44">
        <f t="shared" si="180"/>
        <v>1.0961936930514855</v>
      </c>
      <c r="H681" s="44">
        <f t="shared" si="181"/>
        <v>1.158786133860368</v>
      </c>
      <c r="I681" s="44">
        <f t="shared" si="182"/>
        <v>2.0747984511966946</v>
      </c>
      <c r="J681" s="44">
        <f t="shared" si="183"/>
        <v>3.0534032093419037</v>
      </c>
      <c r="K681" s="44">
        <f t="shared" si="184"/>
        <v>949.87720778438336</v>
      </c>
      <c r="L681" s="44">
        <f t="shared" si="185"/>
        <v>1049.823308343915</v>
      </c>
      <c r="M681" s="44">
        <f t="shared" si="186"/>
        <v>1728.3163778762585</v>
      </c>
      <c r="N681" s="44">
        <f t="shared" si="187"/>
        <v>2506.7555479681296</v>
      </c>
      <c r="O681" s="44">
        <f>SUM(IF(Calculator!$C$4&gt;=F681,G681,0),IF(Calculator!$C$5&gt;=F681,H681,0),IF(Calculator!$C$6&gt;=F681,I681,0),IF(Calculator!$C$7&gt;=F681,J681,0))</f>
        <v>0</v>
      </c>
      <c r="P681" s="44">
        <f t="shared" si="178"/>
        <v>0</v>
      </c>
      <c r="Q681" s="44">
        <f>IF(MAX(Calculator!$C$4:$C$7)&gt;=F681, Calculator!$C$11, 0)</f>
        <v>0</v>
      </c>
      <c r="R681" s="44">
        <f t="shared" si="171"/>
        <v>1.1538880979489321</v>
      </c>
      <c r="S681" s="44">
        <f t="shared" si="172"/>
        <v>1.2197748777477559</v>
      </c>
      <c r="T681" s="44">
        <f t="shared" si="173"/>
        <v>2.1839983696807312</v>
      </c>
      <c r="U681" s="44">
        <f t="shared" si="173"/>
        <v>3.2141086414125302</v>
      </c>
      <c r="V681" s="44">
        <f t="shared" si="174"/>
        <v>999.87074503619306</v>
      </c>
      <c r="W681" s="44">
        <f t="shared" si="175"/>
        <v>1105.0771666778053</v>
      </c>
      <c r="X681" s="44">
        <f t="shared" si="176"/>
        <v>1819.2803977644826</v>
      </c>
      <c r="Y681" s="44">
        <f t="shared" si="176"/>
        <v>2638.690050492768</v>
      </c>
      <c r="Z681" s="44">
        <f t="shared" si="177"/>
        <v>0</v>
      </c>
      <c r="AA681" s="45">
        <f t="shared" si="179"/>
        <v>0</v>
      </c>
    </row>
    <row r="682" spans="1:27" x14ac:dyDescent="0.25">
      <c r="A682" s="2"/>
      <c r="B682" s="2"/>
      <c r="F682" s="22">
        <v>679</v>
      </c>
      <c r="G682" s="44">
        <f t="shared" si="180"/>
        <v>1.0958383156565072</v>
      </c>
      <c r="H682" s="44">
        <f t="shared" si="181"/>
        <v>1.1583510942603523</v>
      </c>
      <c r="I682" s="44">
        <f t="shared" si="182"/>
        <v>2.0742281937336187</v>
      </c>
      <c r="J682" s="44">
        <f t="shared" si="183"/>
        <v>3.0526180718107301</v>
      </c>
      <c r="K682" s="44">
        <f t="shared" si="184"/>
        <v>950.97304610003982</v>
      </c>
      <c r="L682" s="44">
        <f t="shared" si="185"/>
        <v>1050.9816594381753</v>
      </c>
      <c r="M682" s="44">
        <f t="shared" si="186"/>
        <v>1730.3906060699921</v>
      </c>
      <c r="N682" s="44">
        <f t="shared" si="187"/>
        <v>2509.8081660399403</v>
      </c>
      <c r="O682" s="44">
        <f>SUM(IF(Calculator!$C$4&gt;=F682,G682,0),IF(Calculator!$C$5&gt;=F682,H682,0),IF(Calculator!$C$6&gt;=F682,I682,0),IF(Calculator!$C$7&gt;=F682,J682,0))</f>
        <v>0</v>
      </c>
      <c r="P682" s="44">
        <f t="shared" si="178"/>
        <v>0</v>
      </c>
      <c r="Q682" s="44">
        <f>IF(MAX(Calculator!$C$4:$C$7)&gt;=F682, Calculator!$C$11, 0)</f>
        <v>0</v>
      </c>
      <c r="R682" s="44">
        <f t="shared" si="171"/>
        <v>1.153514016480534</v>
      </c>
      <c r="S682" s="44">
        <f t="shared" si="172"/>
        <v>1.2193169413266867</v>
      </c>
      <c r="T682" s="44">
        <f t="shared" si="173"/>
        <v>2.183398098666967</v>
      </c>
      <c r="U682" s="44">
        <f t="shared" si="173"/>
        <v>3.2132821808534002</v>
      </c>
      <c r="V682" s="44">
        <f t="shared" si="174"/>
        <v>1001.0242590526735</v>
      </c>
      <c r="W682" s="44">
        <f t="shared" si="175"/>
        <v>1106.296483619132</v>
      </c>
      <c r="X682" s="44">
        <f t="shared" si="176"/>
        <v>1821.4637958631497</v>
      </c>
      <c r="Y682" s="44">
        <f t="shared" si="176"/>
        <v>2641.9033326736217</v>
      </c>
      <c r="Z682" s="44">
        <f t="shared" si="177"/>
        <v>0</v>
      </c>
      <c r="AA682" s="45">
        <f t="shared" si="179"/>
        <v>0</v>
      </c>
    </row>
    <row r="683" spans="1:27" x14ac:dyDescent="0.25">
      <c r="B683" s="2"/>
      <c r="F683" s="22">
        <v>680</v>
      </c>
      <c r="G683" s="44">
        <f t="shared" si="180"/>
        <v>1.0954835762164701</v>
      </c>
      <c r="H683" s="44">
        <f t="shared" si="181"/>
        <v>1.1579168578607226</v>
      </c>
      <c r="I683" s="44">
        <f t="shared" si="182"/>
        <v>2.073658937537056</v>
      </c>
      <c r="J683" s="44">
        <f t="shared" si="183"/>
        <v>3.0518342988576421</v>
      </c>
      <c r="K683" s="44">
        <f t="shared" si="184"/>
        <v>952.06852967625628</v>
      </c>
      <c r="L683" s="44">
        <f t="shared" si="185"/>
        <v>1052.139576296036</v>
      </c>
      <c r="M683" s="44">
        <f t="shared" si="186"/>
        <v>1732.4642650075291</v>
      </c>
      <c r="N683" s="44">
        <f t="shared" si="187"/>
        <v>2512.8600003387978</v>
      </c>
      <c r="O683" s="44">
        <f>SUM(IF(Calculator!$C$4&gt;=F683,G683,0),IF(Calculator!$C$5&gt;=F683,H683,0),IF(Calculator!$C$6&gt;=F683,I683,0),IF(Calculator!$C$7&gt;=F683,J683,0))</f>
        <v>0</v>
      </c>
      <c r="P683" s="44">
        <f t="shared" si="178"/>
        <v>0</v>
      </c>
      <c r="Q683" s="44">
        <f>IF(MAX(Calculator!$C$4:$C$7)&gt;=F683, Calculator!$C$11, 0)</f>
        <v>0</v>
      </c>
      <c r="R683" s="44">
        <f t="shared" si="171"/>
        <v>1.1531406065436527</v>
      </c>
      <c r="S683" s="44">
        <f t="shared" si="172"/>
        <v>1.2188598503797081</v>
      </c>
      <c r="T683" s="44">
        <f t="shared" si="173"/>
        <v>2.1827988816179538</v>
      </c>
      <c r="U683" s="44">
        <f t="shared" si="173"/>
        <v>3.2124571566922548</v>
      </c>
      <c r="V683" s="44">
        <f t="shared" si="174"/>
        <v>1002.1773996592171</v>
      </c>
      <c r="W683" s="44">
        <f t="shared" si="175"/>
        <v>1107.5153434695117</v>
      </c>
      <c r="X683" s="44">
        <f t="shared" si="176"/>
        <v>1823.6465947447675</v>
      </c>
      <c r="Y683" s="44">
        <f t="shared" si="176"/>
        <v>2645.1157898303136</v>
      </c>
      <c r="Z683" s="44">
        <f t="shared" si="177"/>
        <v>0</v>
      </c>
      <c r="AA683" s="45">
        <f t="shared" si="179"/>
        <v>0</v>
      </c>
    </row>
    <row r="684" spans="1:27" x14ac:dyDescent="0.25">
      <c r="A684" s="2"/>
      <c r="B684" s="2"/>
      <c r="F684" s="22">
        <v>681</v>
      </c>
      <c r="G684" s="44">
        <f t="shared" si="180"/>
        <v>1.0951294726505043</v>
      </c>
      <c r="H684" s="44">
        <f t="shared" si="181"/>
        <v>1.157483422000644</v>
      </c>
      <c r="I684" s="44">
        <f t="shared" si="182"/>
        <v>2.0730906793789337</v>
      </c>
      <c r="J684" s="44">
        <f t="shared" si="183"/>
        <v>3.0510518861073628</v>
      </c>
      <c r="K684" s="44">
        <f t="shared" si="184"/>
        <v>953.16365914890673</v>
      </c>
      <c r="L684" s="44">
        <f t="shared" si="185"/>
        <v>1053.2970597180367</v>
      </c>
      <c r="M684" s="44">
        <f t="shared" si="186"/>
        <v>1734.5373556869081</v>
      </c>
      <c r="N684" s="44">
        <f t="shared" si="187"/>
        <v>2515.9110522249052</v>
      </c>
      <c r="O684" s="44">
        <f>SUM(IF(Calculator!$C$4&gt;=F684,G684,0),IF(Calculator!$C$5&gt;=F684,H684,0),IF(Calculator!$C$6&gt;=F684,I684,0),IF(Calculator!$C$7&gt;=F684,J684,0))</f>
        <v>0</v>
      </c>
      <c r="P684" s="44">
        <f t="shared" si="178"/>
        <v>0</v>
      </c>
      <c r="Q684" s="44">
        <f>IF(MAX(Calculator!$C$4:$C$7)&gt;=F684, Calculator!$C$11, 0)</f>
        <v>0</v>
      </c>
      <c r="R684" s="44">
        <f t="shared" si="171"/>
        <v>1.1527678659478993</v>
      </c>
      <c r="S684" s="44">
        <f t="shared" si="172"/>
        <v>1.2184036021059412</v>
      </c>
      <c r="T684" s="44">
        <f t="shared" si="173"/>
        <v>2.1822007151357199</v>
      </c>
      <c r="U684" s="44">
        <f t="shared" si="173"/>
        <v>3.2116335643235399</v>
      </c>
      <c r="V684" s="44">
        <f t="shared" si="174"/>
        <v>1003.3301675251651</v>
      </c>
      <c r="W684" s="44">
        <f t="shared" si="175"/>
        <v>1108.7337470716177</v>
      </c>
      <c r="X684" s="44">
        <f t="shared" si="176"/>
        <v>1825.8287954599034</v>
      </c>
      <c r="Y684" s="44">
        <f t="shared" si="176"/>
        <v>2648.3274233946372</v>
      </c>
      <c r="Z684" s="44">
        <f t="shared" si="177"/>
        <v>0</v>
      </c>
      <c r="AA684" s="45">
        <f t="shared" si="179"/>
        <v>0</v>
      </c>
    </row>
    <row r="685" spans="1:27" x14ac:dyDescent="0.25">
      <c r="B685" s="2"/>
      <c r="F685" s="22">
        <v>682</v>
      </c>
      <c r="G685" s="44">
        <f t="shared" si="180"/>
        <v>1.0947760028875706</v>
      </c>
      <c r="H685" s="44">
        <f t="shared" si="181"/>
        <v>1.1570507840319868</v>
      </c>
      <c r="I685" s="44">
        <f t="shared" si="182"/>
        <v>2.0725234160463097</v>
      </c>
      <c r="J685" s="44">
        <f t="shared" si="183"/>
        <v>3.0502708292050489</v>
      </c>
      <c r="K685" s="44">
        <f t="shared" si="184"/>
        <v>954.25843515179429</v>
      </c>
      <c r="L685" s="44">
        <f t="shared" si="185"/>
        <v>1054.4541105020687</v>
      </c>
      <c r="M685" s="44">
        <f t="shared" si="186"/>
        <v>1736.6098791029544</v>
      </c>
      <c r="N685" s="44">
        <f t="shared" si="187"/>
        <v>2518.9613230541104</v>
      </c>
      <c r="O685" s="44">
        <f>SUM(IF(Calculator!$C$4&gt;=F685,G685,0),IF(Calculator!$C$5&gt;=F685,H685,0),IF(Calculator!$C$6&gt;=F685,I685,0),IF(Calculator!$C$7&gt;=F685,J685,0))</f>
        <v>0</v>
      </c>
      <c r="P685" s="44">
        <f t="shared" si="178"/>
        <v>0</v>
      </c>
      <c r="Q685" s="44">
        <f>IF(MAX(Calculator!$C$4:$C$7)&gt;=F685, Calculator!$C$11, 0)</f>
        <v>0</v>
      </c>
      <c r="R685" s="44">
        <f t="shared" si="171"/>
        <v>1.1523957925132322</v>
      </c>
      <c r="S685" s="44">
        <f t="shared" si="172"/>
        <v>1.2179481937178809</v>
      </c>
      <c r="T685" s="44">
        <f t="shared" si="173"/>
        <v>2.1816035958382209</v>
      </c>
      <c r="U685" s="44">
        <f t="shared" si="173"/>
        <v>3.2108113991632097</v>
      </c>
      <c r="V685" s="44">
        <f t="shared" si="174"/>
        <v>1004.4825633176782</v>
      </c>
      <c r="W685" s="44">
        <f t="shared" si="175"/>
        <v>1109.9516952653355</v>
      </c>
      <c r="X685" s="44">
        <f t="shared" si="176"/>
        <v>1828.0103990557416</v>
      </c>
      <c r="Y685" s="44">
        <f t="shared" si="176"/>
        <v>2651.5382347938007</v>
      </c>
      <c r="Z685" s="44">
        <f t="shared" si="177"/>
        <v>0</v>
      </c>
      <c r="AA685" s="45">
        <f t="shared" si="179"/>
        <v>0</v>
      </c>
    </row>
    <row r="686" spans="1:27" x14ac:dyDescent="0.25">
      <c r="A686" s="2"/>
      <c r="B686" s="2"/>
      <c r="F686" s="22">
        <v>683</v>
      </c>
      <c r="G686" s="44">
        <f t="shared" si="180"/>
        <v>1.0944231648663991</v>
      </c>
      <c r="H686" s="44">
        <f t="shared" si="181"/>
        <v>1.1566189413192489</v>
      </c>
      <c r="I686" s="44">
        <f t="shared" si="182"/>
        <v>2.0719571443412805</v>
      </c>
      <c r="J686" s="44">
        <f t="shared" si="183"/>
        <v>3.0494911238161619</v>
      </c>
      <c r="K686" s="44">
        <f t="shared" si="184"/>
        <v>955.35285831666067</v>
      </c>
      <c r="L686" s="44">
        <f t="shared" si="185"/>
        <v>1055.610729443388</v>
      </c>
      <c r="M686" s="44">
        <f t="shared" si="186"/>
        <v>1738.6818362472957</v>
      </c>
      <c r="N686" s="44">
        <f t="shared" si="187"/>
        <v>2522.0108141779265</v>
      </c>
      <c r="O686" s="44">
        <f>SUM(IF(Calculator!$C$4&gt;=F686,G686,0),IF(Calculator!$C$5&gt;=F686,H686,0),IF(Calculator!$C$6&gt;=F686,I686,0),IF(Calculator!$C$7&gt;=F686,J686,0))</f>
        <v>0</v>
      </c>
      <c r="P686" s="44">
        <f t="shared" si="178"/>
        <v>0</v>
      </c>
      <c r="Q686" s="44">
        <f>IF(MAX(Calculator!$C$4:$C$7)&gt;=F686, Calculator!$C$11, 0)</f>
        <v>0</v>
      </c>
      <c r="R686" s="44">
        <f t="shared" si="171"/>
        <v>1.1520243840698938</v>
      </c>
      <c r="S686" s="44">
        <f t="shared" si="172"/>
        <v>1.2174936224413146</v>
      </c>
      <c r="T686" s="44">
        <f t="shared" si="173"/>
        <v>2.1810075203592429</v>
      </c>
      <c r="U686" s="44">
        <f t="shared" si="173"/>
        <v>3.2099906566485918</v>
      </c>
      <c r="V686" s="44">
        <f t="shared" si="174"/>
        <v>1005.6345877017482</v>
      </c>
      <c r="W686" s="44">
        <f t="shared" si="175"/>
        <v>1111.169188887777</v>
      </c>
      <c r="X686" s="44">
        <f t="shared" si="176"/>
        <v>1830.1914065761007</v>
      </c>
      <c r="Y686" s="44">
        <f t="shared" si="176"/>
        <v>2654.7482254504489</v>
      </c>
      <c r="Z686" s="44">
        <f t="shared" si="177"/>
        <v>0</v>
      </c>
      <c r="AA686" s="45">
        <f t="shared" si="179"/>
        <v>0</v>
      </c>
    </row>
    <row r="687" spans="1:27" x14ac:dyDescent="0.25">
      <c r="B687" s="2"/>
      <c r="F687" s="22">
        <v>684</v>
      </c>
      <c r="G687" s="44">
        <f t="shared" si="180"/>
        <v>1.0940709565354301</v>
      </c>
      <c r="H687" s="44">
        <f t="shared" si="181"/>
        <v>1.156187891239475</v>
      </c>
      <c r="I687" s="44">
        <f t="shared" si="182"/>
        <v>2.0713918610808877</v>
      </c>
      <c r="J687" s="44">
        <f t="shared" si="183"/>
        <v>3.0487127656263455</v>
      </c>
      <c r="K687" s="44">
        <f t="shared" si="184"/>
        <v>956.44692927319613</v>
      </c>
      <c r="L687" s="44">
        <f t="shared" si="185"/>
        <v>1056.7669173346274</v>
      </c>
      <c r="M687" s="44">
        <f t="shared" si="186"/>
        <v>1740.7532281083766</v>
      </c>
      <c r="N687" s="44">
        <f t="shared" si="187"/>
        <v>2525.059526943553</v>
      </c>
      <c r="O687" s="44">
        <f>SUM(IF(Calculator!$C$4&gt;=F687,G687,0),IF(Calculator!$C$5&gt;=F687,H687,0),IF(Calculator!$C$6&gt;=F687,I687,0),IF(Calculator!$C$7&gt;=F687,J687,0))</f>
        <v>0</v>
      </c>
      <c r="P687" s="44">
        <f t="shared" si="178"/>
        <v>0</v>
      </c>
      <c r="Q687" s="44">
        <f>IF(MAX(Calculator!$C$4:$C$7)&gt;=F687, Calculator!$C$11, 0)</f>
        <v>0</v>
      </c>
      <c r="R687" s="44">
        <f t="shared" si="171"/>
        <v>1.1516536384583476</v>
      </c>
      <c r="S687" s="44">
        <f t="shared" si="172"/>
        <v>1.2170398855152369</v>
      </c>
      <c r="T687" s="44">
        <f t="shared" si="173"/>
        <v>2.1804124853483029</v>
      </c>
      <c r="U687" s="44">
        <f t="shared" si="173"/>
        <v>3.2091713322382587</v>
      </c>
      <c r="V687" s="44">
        <f t="shared" si="174"/>
        <v>1006.7862413402065</v>
      </c>
      <c r="W687" s="44">
        <f t="shared" si="175"/>
        <v>1112.386228773292</v>
      </c>
      <c r="X687" s="44">
        <f t="shared" si="176"/>
        <v>1832.3718190614491</v>
      </c>
      <c r="Y687" s="44">
        <f t="shared" si="176"/>
        <v>2657.9573967826873</v>
      </c>
      <c r="Z687" s="44">
        <f t="shared" si="177"/>
        <v>0</v>
      </c>
      <c r="AA687" s="45">
        <f t="shared" si="179"/>
        <v>0</v>
      </c>
    </row>
    <row r="688" spans="1:27" x14ac:dyDescent="0.25">
      <c r="A688" s="2"/>
      <c r="B688" s="2"/>
      <c r="F688" s="22">
        <v>685</v>
      </c>
      <c r="G688" s="44">
        <f t="shared" si="180"/>
        <v>1.093719375852751</v>
      </c>
      <c r="H688" s="44">
        <f t="shared" si="181"/>
        <v>1.1557576311821796</v>
      </c>
      <c r="I688" s="44">
        <f t="shared" si="182"/>
        <v>2.0708275630970245</v>
      </c>
      <c r="J688" s="44">
        <f t="shared" si="183"/>
        <v>3.0479357503412983</v>
      </c>
      <c r="K688" s="44">
        <f t="shared" si="184"/>
        <v>957.54064864904888</v>
      </c>
      <c r="L688" s="44">
        <f t="shared" si="185"/>
        <v>1057.9226749658096</v>
      </c>
      <c r="M688" s="44">
        <f t="shared" si="186"/>
        <v>1742.8240556714736</v>
      </c>
      <c r="N688" s="44">
        <f t="shared" si="187"/>
        <v>2528.1074626938944</v>
      </c>
      <c r="O688" s="44">
        <f>SUM(IF(Calculator!$C$4&gt;=F688,G688,0),IF(Calculator!$C$5&gt;=F688,H688,0),IF(Calculator!$C$6&gt;=F688,I688,0),IF(Calculator!$C$7&gt;=F688,J688,0))</f>
        <v>0</v>
      </c>
      <c r="P688" s="44">
        <f t="shared" si="178"/>
        <v>0</v>
      </c>
      <c r="Q688" s="44">
        <f>IF(MAX(Calculator!$C$4:$C$7)&gt;=F688, Calculator!$C$11, 0)</f>
        <v>0</v>
      </c>
      <c r="R688" s="44">
        <f t="shared" si="171"/>
        <v>1.1512835535292116</v>
      </c>
      <c r="S688" s="44">
        <f t="shared" si="172"/>
        <v>1.2165869801917679</v>
      </c>
      <c r="T688" s="44">
        <f t="shared" si="173"/>
        <v>2.1798184874705524</v>
      </c>
      <c r="U688" s="44">
        <f t="shared" si="173"/>
        <v>3.2083534214118932</v>
      </c>
      <c r="V688" s="44">
        <f t="shared" si="174"/>
        <v>1007.9375248937357</v>
      </c>
      <c r="W688" s="44">
        <f t="shared" si="175"/>
        <v>1113.6028157534838</v>
      </c>
      <c r="X688" s="44">
        <f t="shared" si="176"/>
        <v>1834.5516375489196</v>
      </c>
      <c r="Y688" s="44">
        <f t="shared" si="176"/>
        <v>2661.1657502040994</v>
      </c>
      <c r="Z688" s="44">
        <f t="shared" si="177"/>
        <v>0</v>
      </c>
      <c r="AA688" s="45">
        <f t="shared" si="179"/>
        <v>0</v>
      </c>
    </row>
    <row r="689" spans="1:27" x14ac:dyDescent="0.25">
      <c r="B689" s="2"/>
      <c r="F689" s="22">
        <v>686</v>
      </c>
      <c r="G689" s="44">
        <f t="shared" si="180"/>
        <v>1.0933684207860412</v>
      </c>
      <c r="H689" s="44">
        <f t="shared" si="181"/>
        <v>1.1553281585492696</v>
      </c>
      <c r="I689" s="44">
        <f t="shared" si="182"/>
        <v>2.0702642472363499</v>
      </c>
      <c r="J689" s="44">
        <f t="shared" si="183"/>
        <v>3.0471600736866584</v>
      </c>
      <c r="K689" s="44">
        <f t="shared" si="184"/>
        <v>958.63401706983495</v>
      </c>
      <c r="L689" s="44">
        <f t="shared" si="185"/>
        <v>1059.0780031243589</v>
      </c>
      <c r="M689" s="44">
        <f t="shared" si="186"/>
        <v>1744.8943199187099</v>
      </c>
      <c r="N689" s="44">
        <f t="shared" si="187"/>
        <v>2531.1546227675813</v>
      </c>
      <c r="O689" s="44">
        <f>SUM(IF(Calculator!$C$4&gt;=F689,G689,0),IF(Calculator!$C$5&gt;=F689,H689,0),IF(Calculator!$C$6&gt;=F689,I689,0),IF(Calculator!$C$7&gt;=F689,J689,0))</f>
        <v>0</v>
      </c>
      <c r="P689" s="44">
        <f t="shared" si="178"/>
        <v>0</v>
      </c>
      <c r="Q689" s="44">
        <f>IF(MAX(Calculator!$C$4:$C$7)&gt;=F689, Calculator!$C$11, 0)</f>
        <v>0</v>
      </c>
      <c r="R689" s="44">
        <f t="shared" si="171"/>
        <v>1.1509141271432013</v>
      </c>
      <c r="S689" s="44">
        <f t="shared" si="172"/>
        <v>1.2161349037360734</v>
      </c>
      <c r="T689" s="44">
        <f t="shared" si="173"/>
        <v>2.1792255234066844</v>
      </c>
      <c r="U689" s="44">
        <f t="shared" si="173"/>
        <v>3.2075369196701669</v>
      </c>
      <c r="V689" s="44">
        <f t="shared" si="174"/>
        <v>1009.0884390208789</v>
      </c>
      <c r="W689" s="44">
        <f t="shared" si="175"/>
        <v>1114.8189506572201</v>
      </c>
      <c r="X689" s="44">
        <f t="shared" si="176"/>
        <v>1836.7308630723264</v>
      </c>
      <c r="Y689" s="44">
        <f t="shared" si="176"/>
        <v>2664.3732871237698</v>
      </c>
      <c r="Z689" s="44">
        <f t="shared" si="177"/>
        <v>0</v>
      </c>
      <c r="AA689" s="45">
        <f t="shared" si="179"/>
        <v>0</v>
      </c>
    </row>
    <row r="690" spans="1:27" x14ac:dyDescent="0.25">
      <c r="A690" s="2"/>
      <c r="B690" s="2"/>
      <c r="F690" s="22">
        <v>687</v>
      </c>
      <c r="G690" s="44">
        <f t="shared" si="180"/>
        <v>1.0930180893125105</v>
      </c>
      <c r="H690" s="44">
        <f t="shared" si="181"/>
        <v>1.1548994707549682</v>
      </c>
      <c r="I690" s="44">
        <f t="shared" si="182"/>
        <v>2.0697019103601937</v>
      </c>
      <c r="J690" s="44">
        <f t="shared" si="183"/>
        <v>3.0463857314078768</v>
      </c>
      <c r="K690" s="44">
        <f t="shared" si="184"/>
        <v>959.72703515914748</v>
      </c>
      <c r="L690" s="44">
        <f t="shared" si="185"/>
        <v>1060.232902595114</v>
      </c>
      <c r="M690" s="44">
        <f t="shared" si="186"/>
        <v>1746.9640218290701</v>
      </c>
      <c r="N690" s="44">
        <f t="shared" si="187"/>
        <v>2534.2010084989893</v>
      </c>
      <c r="O690" s="44">
        <f>SUM(IF(Calculator!$C$4&gt;=F690,G690,0),IF(Calculator!$C$5&gt;=F690,H690,0),IF(Calculator!$C$6&gt;=F690,I690,0),IF(Calculator!$C$7&gt;=F690,J690,0))</f>
        <v>0</v>
      </c>
      <c r="P690" s="44">
        <f t="shared" si="178"/>
        <v>0</v>
      </c>
      <c r="Q690" s="44">
        <f>IF(MAX(Calculator!$C$4:$C$7)&gt;=F690, Calculator!$C$11, 0)</f>
        <v>0</v>
      </c>
      <c r="R690" s="44">
        <f t="shared" si="171"/>
        <v>1.1505453571710638</v>
      </c>
      <c r="S690" s="44">
        <f t="shared" si="172"/>
        <v>1.2156836534262825</v>
      </c>
      <c r="T690" s="44">
        <f t="shared" si="173"/>
        <v>2.1786335898528355</v>
      </c>
      <c r="U690" s="44">
        <f t="shared" si="173"/>
        <v>3.2067218225346075</v>
      </c>
      <c r="V690" s="44">
        <f t="shared" si="174"/>
        <v>1010.2389843780501</v>
      </c>
      <c r="W690" s="44">
        <f t="shared" si="175"/>
        <v>1116.0346343106464</v>
      </c>
      <c r="X690" s="44">
        <f t="shared" si="176"/>
        <v>1838.9094966621792</v>
      </c>
      <c r="Y690" s="44">
        <f t="shared" si="176"/>
        <v>2667.5800089463046</v>
      </c>
      <c r="Z690" s="44">
        <f t="shared" si="177"/>
        <v>0</v>
      </c>
      <c r="AA690" s="45">
        <f t="shared" si="179"/>
        <v>0</v>
      </c>
    </row>
    <row r="691" spans="1:27" x14ac:dyDescent="0.25">
      <c r="B691" s="2"/>
      <c r="F691" s="22">
        <v>688</v>
      </c>
      <c r="G691" s="44">
        <f t="shared" si="180"/>
        <v>1.092668379418841</v>
      </c>
      <c r="H691" s="44">
        <f t="shared" si="181"/>
        <v>1.1544715652257367</v>
      </c>
      <c r="I691" s="44">
        <f t="shared" si="182"/>
        <v>2.0691405493444699</v>
      </c>
      <c r="J691" s="44">
        <f t="shared" si="183"/>
        <v>3.0456127192700988</v>
      </c>
      <c r="K691" s="44">
        <f t="shared" si="184"/>
        <v>960.81970353856627</v>
      </c>
      <c r="L691" s="44">
        <f t="shared" si="185"/>
        <v>1061.3873741603397</v>
      </c>
      <c r="M691" s="44">
        <f t="shared" si="186"/>
        <v>1749.0331623784145</v>
      </c>
      <c r="N691" s="44">
        <f t="shared" si="187"/>
        <v>2537.2466212182594</v>
      </c>
      <c r="O691" s="44">
        <f>SUM(IF(Calculator!$C$4&gt;=F691,G691,0),IF(Calculator!$C$5&gt;=F691,H691,0),IF(Calculator!$C$6&gt;=F691,I691,0),IF(Calculator!$C$7&gt;=F691,J691,0))</f>
        <v>0</v>
      </c>
      <c r="P691" s="44">
        <f t="shared" si="178"/>
        <v>0</v>
      </c>
      <c r="Q691" s="44">
        <f>IF(MAX(Calculator!$C$4:$C$7)&gt;=F691, Calculator!$C$11, 0)</f>
        <v>0</v>
      </c>
      <c r="R691" s="44">
        <f t="shared" si="171"/>
        <v>1.150177241493517</v>
      </c>
      <c r="S691" s="44">
        <f t="shared" si="172"/>
        <v>1.2152332265534072</v>
      </c>
      <c r="T691" s="44">
        <f t="shared" si="173"/>
        <v>2.1780426835204949</v>
      </c>
      <c r="U691" s="44">
        <f t="shared" si="173"/>
        <v>3.2059081255474724</v>
      </c>
      <c r="V691" s="44">
        <f t="shared" si="174"/>
        <v>1011.3891616195435</v>
      </c>
      <c r="W691" s="44">
        <f t="shared" si="175"/>
        <v>1117.2498675371999</v>
      </c>
      <c r="X691" s="44">
        <f t="shared" si="176"/>
        <v>1841.0875393456995</v>
      </c>
      <c r="Y691" s="44">
        <f t="shared" si="176"/>
        <v>2670.7859170718521</v>
      </c>
      <c r="Z691" s="44">
        <f t="shared" si="177"/>
        <v>0</v>
      </c>
      <c r="AA691" s="45">
        <f t="shared" si="179"/>
        <v>0</v>
      </c>
    </row>
    <row r="692" spans="1:27" x14ac:dyDescent="0.25">
      <c r="A692" s="2"/>
      <c r="B692" s="2"/>
      <c r="F692" s="22">
        <v>689</v>
      </c>
      <c r="G692" s="44">
        <f t="shared" si="180"/>
        <v>1.0923192891011289</v>
      </c>
      <c r="H692" s="44">
        <f t="shared" si="181"/>
        <v>1.154044439400201</v>
      </c>
      <c r="I692" s="44">
        <f t="shared" si="182"/>
        <v>2.0685801610795842</v>
      </c>
      <c r="J692" s="44">
        <f t="shared" si="183"/>
        <v>3.0448410330580398</v>
      </c>
      <c r="K692" s="44">
        <f t="shared" si="184"/>
        <v>961.91202282766744</v>
      </c>
      <c r="L692" s="44">
        <f t="shared" si="185"/>
        <v>1062.5414185997399</v>
      </c>
      <c r="M692" s="44">
        <f t="shared" si="186"/>
        <v>1751.1017425394941</v>
      </c>
      <c r="N692" s="44">
        <f t="shared" si="187"/>
        <v>2540.2914622513176</v>
      </c>
      <c r="O692" s="44">
        <f>SUM(IF(Calculator!$C$4&gt;=F692,G692,0),IF(Calculator!$C$5&gt;=F692,H692,0),IF(Calculator!$C$6&gt;=F692,I692,0),IF(Calculator!$C$7&gt;=F692,J692,0))</f>
        <v>0</v>
      </c>
      <c r="P692" s="44">
        <f t="shared" si="178"/>
        <v>0</v>
      </c>
      <c r="Q692" s="44">
        <f>IF(MAX(Calculator!$C$4:$C$7)&gt;=F692, Calculator!$C$11, 0)</f>
        <v>0</v>
      </c>
      <c r="R692" s="44">
        <f t="shared" si="171"/>
        <v>1.1498097780011882</v>
      </c>
      <c r="S692" s="44">
        <f t="shared" si="172"/>
        <v>1.2147836204212643</v>
      </c>
      <c r="T692" s="44">
        <f t="shared" si="173"/>
        <v>2.1774528011364045</v>
      </c>
      <c r="U692" s="44">
        <f t="shared" si="173"/>
        <v>3.2050958242716208</v>
      </c>
      <c r="V692" s="44">
        <f t="shared" si="174"/>
        <v>1012.5389713975447</v>
      </c>
      <c r="W692" s="44">
        <f t="shared" si="175"/>
        <v>1118.4646511576211</v>
      </c>
      <c r="X692" s="44">
        <f t="shared" si="176"/>
        <v>1843.264992146836</v>
      </c>
      <c r="Y692" s="44">
        <f t="shared" si="176"/>
        <v>2673.9910128961237</v>
      </c>
      <c r="Z692" s="44">
        <f t="shared" si="177"/>
        <v>0</v>
      </c>
      <c r="AA692" s="45">
        <f t="shared" si="179"/>
        <v>0</v>
      </c>
    </row>
    <row r="693" spans="1:27" x14ac:dyDescent="0.25">
      <c r="B693" s="2"/>
      <c r="F693" s="22">
        <v>690</v>
      </c>
      <c r="G693" s="44">
        <f t="shared" si="180"/>
        <v>1.0919708163648283</v>
      </c>
      <c r="H693" s="44">
        <f t="shared" si="181"/>
        <v>1.1536180907290763</v>
      </c>
      <c r="I693" s="44">
        <f t="shared" si="182"/>
        <v>2.0680207424703525</v>
      </c>
      <c r="J693" s="44">
        <f t="shared" si="183"/>
        <v>3.0440706685758769</v>
      </c>
      <c r="K693" s="44">
        <f t="shared" si="184"/>
        <v>963.00399364403222</v>
      </c>
      <c r="L693" s="44">
        <f t="shared" si="185"/>
        <v>1063.6950366904689</v>
      </c>
      <c r="M693" s="44">
        <f t="shared" si="186"/>
        <v>1753.1697632819644</v>
      </c>
      <c r="N693" s="44">
        <f t="shared" si="187"/>
        <v>2543.3355329198935</v>
      </c>
      <c r="O693" s="44">
        <f>SUM(IF(Calculator!$C$4&gt;=F693,G693,0),IF(Calculator!$C$5&gt;=F693,H693,0),IF(Calculator!$C$6&gt;=F693,I693,0),IF(Calculator!$C$7&gt;=F693,J693,0))</f>
        <v>0</v>
      </c>
      <c r="P693" s="44">
        <f t="shared" si="178"/>
        <v>0</v>
      </c>
      <c r="Q693" s="44">
        <f>IF(MAX(Calculator!$C$4:$C$7)&gt;=F693, Calculator!$C$11, 0)</f>
        <v>0</v>
      </c>
      <c r="R693" s="44">
        <f t="shared" si="171"/>
        <v>1.1494429645945561</v>
      </c>
      <c r="S693" s="44">
        <f t="shared" si="172"/>
        <v>1.2143348323463961</v>
      </c>
      <c r="T693" s="44">
        <f t="shared" si="173"/>
        <v>2.1768639394424762</v>
      </c>
      <c r="U693" s="44">
        <f t="shared" si="173"/>
        <v>3.2042849142903971</v>
      </c>
      <c r="V693" s="44">
        <f t="shared" si="174"/>
        <v>1013.6884143621393</v>
      </c>
      <c r="W693" s="44">
        <f t="shared" si="175"/>
        <v>1119.6789859899673</v>
      </c>
      <c r="X693" s="44">
        <f t="shared" si="176"/>
        <v>1845.4418560862784</v>
      </c>
      <c r="Y693" s="44">
        <f t="shared" si="176"/>
        <v>2677.1952978104141</v>
      </c>
      <c r="Z693" s="44">
        <f t="shared" si="177"/>
        <v>0</v>
      </c>
      <c r="AA693" s="45">
        <f t="shared" si="179"/>
        <v>0</v>
      </c>
    </row>
    <row r="694" spans="1:27" x14ac:dyDescent="0.25">
      <c r="A694" s="2"/>
      <c r="B694" s="2"/>
      <c r="F694" s="22">
        <v>691</v>
      </c>
      <c r="G694" s="44">
        <f t="shared" si="180"/>
        <v>1.0916229592246915</v>
      </c>
      <c r="H694" s="44">
        <f t="shared" si="181"/>
        <v>1.1531925166750896</v>
      </c>
      <c r="I694" s="44">
        <f t="shared" si="182"/>
        <v>2.0674622904359046</v>
      </c>
      <c r="J694" s="44">
        <f t="shared" si="183"/>
        <v>3.0433016216471174</v>
      </c>
      <c r="K694" s="44">
        <f t="shared" si="184"/>
        <v>964.09561660325687</v>
      </c>
      <c r="L694" s="44">
        <f t="shared" si="185"/>
        <v>1064.848229207144</v>
      </c>
      <c r="M694" s="44">
        <f t="shared" si="186"/>
        <v>1755.2372255724003</v>
      </c>
      <c r="N694" s="44">
        <f t="shared" si="187"/>
        <v>2546.3788345415405</v>
      </c>
      <c r="O694" s="44">
        <f>SUM(IF(Calculator!$C$4&gt;=F694,G694,0),IF(Calculator!$C$5&gt;=F694,H694,0),IF(Calculator!$C$6&gt;=F694,I694,0),IF(Calculator!$C$7&gt;=F694,J694,0))</f>
        <v>0</v>
      </c>
      <c r="P694" s="44">
        <f t="shared" si="178"/>
        <v>0</v>
      </c>
      <c r="Q694" s="44">
        <f>IF(MAX(Calculator!$C$4:$C$7)&gt;=F694, Calculator!$C$11, 0)</f>
        <v>0</v>
      </c>
      <c r="R694" s="44">
        <f t="shared" si="171"/>
        <v>1.1490767991838859</v>
      </c>
      <c r="S694" s="44">
        <f t="shared" si="172"/>
        <v>1.213886859657989</v>
      </c>
      <c r="T694" s="44">
        <f t="shared" si="173"/>
        <v>2.1762760951956892</v>
      </c>
      <c r="U694" s="44">
        <f t="shared" si="173"/>
        <v>3.2034753912074923</v>
      </c>
      <c r="V694" s="44">
        <f t="shared" si="174"/>
        <v>1014.8374911613231</v>
      </c>
      <c r="W694" s="44">
        <f t="shared" si="175"/>
        <v>1120.8928728496253</v>
      </c>
      <c r="X694" s="44">
        <f t="shared" si="176"/>
        <v>1847.618132181474</v>
      </c>
      <c r="Y694" s="44">
        <f t="shared" si="176"/>
        <v>2680.3987732016217</v>
      </c>
      <c r="Z694" s="44">
        <f t="shared" si="177"/>
        <v>0</v>
      </c>
      <c r="AA694" s="45">
        <f t="shared" si="179"/>
        <v>0</v>
      </c>
    </row>
    <row r="695" spans="1:27" x14ac:dyDescent="0.25">
      <c r="B695" s="2"/>
      <c r="F695" s="22">
        <v>692</v>
      </c>
      <c r="G695" s="44">
        <f t="shared" si="180"/>
        <v>1.0912757157047157</v>
      </c>
      <c r="H695" s="44">
        <f t="shared" si="181"/>
        <v>1.1527677147129116</v>
      </c>
      <c r="I695" s="44">
        <f t="shared" si="182"/>
        <v>2.0669048019096068</v>
      </c>
      <c r="J695" s="44">
        <f t="shared" si="183"/>
        <v>3.0425338881144981</v>
      </c>
      <c r="K695" s="44">
        <f t="shared" si="184"/>
        <v>965.18689231896155</v>
      </c>
      <c r="L695" s="44">
        <f t="shared" si="185"/>
        <v>1066.0009969218568</v>
      </c>
      <c r="M695" s="44">
        <f t="shared" si="186"/>
        <v>1757.30413037431</v>
      </c>
      <c r="N695" s="44">
        <f t="shared" si="187"/>
        <v>2549.4213684296551</v>
      </c>
      <c r="O695" s="44">
        <f>SUM(IF(Calculator!$C$4&gt;=F695,G695,0),IF(Calculator!$C$5&gt;=F695,H695,0),IF(Calculator!$C$6&gt;=F695,I695,0),IF(Calculator!$C$7&gt;=F695,J695,0))</f>
        <v>0</v>
      </c>
      <c r="P695" s="44">
        <f t="shared" si="178"/>
        <v>0</v>
      </c>
      <c r="Q695" s="44">
        <f>IF(MAX(Calculator!$C$4:$C$7)&gt;=F695, Calculator!$C$11, 0)</f>
        <v>0</v>
      </c>
      <c r="R695" s="44">
        <f t="shared" si="171"/>
        <v>1.1487112796891745</v>
      </c>
      <c r="S695" s="44">
        <f t="shared" si="172"/>
        <v>1.2134396996978019</v>
      </c>
      <c r="T695" s="44">
        <f t="shared" si="173"/>
        <v>2.1756892651680073</v>
      </c>
      <c r="U695" s="44">
        <f t="shared" si="173"/>
        <v>3.2026672506468401</v>
      </c>
      <c r="V695" s="44">
        <f t="shared" si="174"/>
        <v>1015.9862024410122</v>
      </c>
      <c r="W695" s="44">
        <f t="shared" si="175"/>
        <v>1122.1063125493229</v>
      </c>
      <c r="X695" s="44">
        <f t="shared" si="176"/>
        <v>1849.7938214466421</v>
      </c>
      <c r="Y695" s="44">
        <f t="shared" si="176"/>
        <v>2683.6014404522684</v>
      </c>
      <c r="Z695" s="44">
        <f t="shared" si="177"/>
        <v>0</v>
      </c>
      <c r="AA695" s="45">
        <f t="shared" si="179"/>
        <v>0</v>
      </c>
    </row>
    <row r="696" spans="1:27" x14ac:dyDescent="0.25">
      <c r="A696" s="2"/>
      <c r="B696" s="2"/>
      <c r="F696" s="22">
        <v>693</v>
      </c>
      <c r="G696" s="44">
        <f t="shared" si="180"/>
        <v>1.0909290838380823</v>
      </c>
      <c r="H696" s="44">
        <f t="shared" si="181"/>
        <v>1.1523436823290771</v>
      </c>
      <c r="I696" s="44">
        <f t="shared" si="182"/>
        <v>2.0663482738389662</v>
      </c>
      <c r="J696" s="44">
        <f t="shared" si="183"/>
        <v>3.0417674638398502</v>
      </c>
      <c r="K696" s="44">
        <f t="shared" si="184"/>
        <v>966.27782140279965</v>
      </c>
      <c r="L696" s="44">
        <f t="shared" si="185"/>
        <v>1067.1533406041858</v>
      </c>
      <c r="M696" s="44">
        <f t="shared" si="186"/>
        <v>1759.3704786481489</v>
      </c>
      <c r="N696" s="44">
        <f t="shared" si="187"/>
        <v>2552.4631358934948</v>
      </c>
      <c r="O696" s="44">
        <f>SUM(IF(Calculator!$C$4&gt;=F696,G696,0),IF(Calculator!$C$5&gt;=F696,H696,0),IF(Calculator!$C$6&gt;=F696,I696,0),IF(Calculator!$C$7&gt;=F696,J696,0))</f>
        <v>0</v>
      </c>
      <c r="P696" s="44">
        <f t="shared" si="178"/>
        <v>0</v>
      </c>
      <c r="Q696" s="44">
        <f>IF(MAX(Calculator!$C$4:$C$7)&gt;=F696, Calculator!$C$11, 0)</f>
        <v>0</v>
      </c>
      <c r="R696" s="44">
        <f t="shared" si="171"/>
        <v>1.1483464040400866</v>
      </c>
      <c r="S696" s="44">
        <f t="shared" si="172"/>
        <v>1.2129933498200813</v>
      </c>
      <c r="T696" s="44">
        <f t="shared" si="173"/>
        <v>2.1751034461462804</v>
      </c>
      <c r="U696" s="44">
        <f t="shared" si="173"/>
        <v>3.2018604882524739</v>
      </c>
      <c r="V696" s="44">
        <f t="shared" si="174"/>
        <v>1017.1345488450523</v>
      </c>
      <c r="W696" s="44">
        <f t="shared" si="175"/>
        <v>1123.319305899143</v>
      </c>
      <c r="X696" s="44">
        <f t="shared" si="176"/>
        <v>1851.9689248927884</v>
      </c>
      <c r="Y696" s="44">
        <f t="shared" si="176"/>
        <v>2686.8033009405208</v>
      </c>
      <c r="Z696" s="44">
        <f t="shared" si="177"/>
        <v>0</v>
      </c>
      <c r="AA696" s="45">
        <f t="shared" si="179"/>
        <v>0</v>
      </c>
    </row>
    <row r="697" spans="1:27" x14ac:dyDescent="0.25">
      <c r="B697" s="2"/>
      <c r="F697" s="22">
        <v>694</v>
      </c>
      <c r="G697" s="44">
        <f t="shared" si="180"/>
        <v>1.0905830616671057</v>
      </c>
      <c r="H697" s="44">
        <f t="shared" si="181"/>
        <v>1.1519204170219168</v>
      </c>
      <c r="I697" s="44">
        <f t="shared" si="182"/>
        <v>2.0657927031855539</v>
      </c>
      <c r="J697" s="44">
        <f t="shared" si="183"/>
        <v>3.041002344704002</v>
      </c>
      <c r="K697" s="44">
        <f t="shared" si="184"/>
        <v>967.36840446446672</v>
      </c>
      <c r="L697" s="44">
        <f t="shared" si="185"/>
        <v>1068.3052610212078</v>
      </c>
      <c r="M697" s="44">
        <f t="shared" si="186"/>
        <v>1761.4362713513344</v>
      </c>
      <c r="N697" s="44">
        <f t="shared" si="187"/>
        <v>2555.5041382381987</v>
      </c>
      <c r="O697" s="44">
        <f>SUM(IF(Calculator!$C$4&gt;=F697,G697,0),IF(Calculator!$C$5&gt;=F697,H697,0),IF(Calculator!$C$6&gt;=F697,I697,0),IF(Calculator!$C$7&gt;=F697,J697,0))</f>
        <v>0</v>
      </c>
      <c r="P697" s="44">
        <f t="shared" si="178"/>
        <v>0</v>
      </c>
      <c r="Q697" s="44">
        <f>IF(MAX(Calculator!$C$4:$C$7)&gt;=F697, Calculator!$C$11, 0)</f>
        <v>0</v>
      </c>
      <c r="R697" s="44">
        <f t="shared" si="171"/>
        <v>1.1479821701759008</v>
      </c>
      <c r="S697" s="44">
        <f t="shared" si="172"/>
        <v>1.2125478073914915</v>
      </c>
      <c r="T697" s="44">
        <f t="shared" si="173"/>
        <v>2.1745186349321619</v>
      </c>
      <c r="U697" s="44">
        <f t="shared" si="173"/>
        <v>3.2010550996884235</v>
      </c>
      <c r="V697" s="44">
        <f t="shared" si="174"/>
        <v>1018.2825310152282</v>
      </c>
      <c r="W697" s="44">
        <f t="shared" si="175"/>
        <v>1124.5318537065345</v>
      </c>
      <c r="X697" s="44">
        <f t="shared" si="176"/>
        <v>1854.1434435277206</v>
      </c>
      <c r="Y697" s="44">
        <f t="shared" si="176"/>
        <v>2690.0043560402091</v>
      </c>
      <c r="Z697" s="44">
        <f t="shared" si="177"/>
        <v>0</v>
      </c>
      <c r="AA697" s="45">
        <f t="shared" si="179"/>
        <v>0</v>
      </c>
    </row>
    <row r="698" spans="1:27" x14ac:dyDescent="0.25">
      <c r="A698" s="2"/>
      <c r="B698" s="2"/>
      <c r="F698" s="22">
        <v>695</v>
      </c>
      <c r="G698" s="44">
        <f t="shared" si="180"/>
        <v>1.0902376472431738</v>
      </c>
      <c r="H698" s="44">
        <f t="shared" si="181"/>
        <v>1.1514979163014825</v>
      </c>
      <c r="I698" s="44">
        <f t="shared" si="182"/>
        <v>2.0652380869249134</v>
      </c>
      <c r="J698" s="44">
        <f t="shared" si="183"/>
        <v>3.0402385266066529</v>
      </c>
      <c r="K698" s="44">
        <f t="shared" si="184"/>
        <v>968.45864211170988</v>
      </c>
      <c r="L698" s="44">
        <f t="shared" si="185"/>
        <v>1069.4567589375092</v>
      </c>
      <c r="M698" s="44">
        <f t="shared" si="186"/>
        <v>1763.5015094382593</v>
      </c>
      <c r="N698" s="44">
        <f t="shared" si="187"/>
        <v>2558.5443767648053</v>
      </c>
      <c r="O698" s="44">
        <f>SUM(IF(Calculator!$C$4&gt;=F698,G698,0),IF(Calculator!$C$5&gt;=F698,H698,0),IF(Calculator!$C$6&gt;=F698,I698,0),IF(Calculator!$C$7&gt;=F698,J698,0))</f>
        <v>0</v>
      </c>
      <c r="P698" s="44">
        <f t="shared" si="178"/>
        <v>0</v>
      </c>
      <c r="Q698" s="44">
        <f>IF(MAX(Calculator!$C$4:$C$7)&gt;=F698, Calculator!$C$11, 0)</f>
        <v>0</v>
      </c>
      <c r="R698" s="44">
        <f t="shared" si="171"/>
        <v>1.1476185760454463</v>
      </c>
      <c r="S698" s="44">
        <f t="shared" si="172"/>
        <v>1.2121030697910342</v>
      </c>
      <c r="T698" s="44">
        <f t="shared" si="173"/>
        <v>2.1739348283420141</v>
      </c>
      <c r="U698" s="44">
        <f t="shared" si="173"/>
        <v>3.2002510806385822</v>
      </c>
      <c r="V698" s="44">
        <f t="shared" si="174"/>
        <v>1019.4301495912736</v>
      </c>
      <c r="W698" s="44">
        <f t="shared" si="175"/>
        <v>1125.7439567763256</v>
      </c>
      <c r="X698" s="44">
        <f t="shared" si="176"/>
        <v>1856.3173783560626</v>
      </c>
      <c r="Y698" s="44">
        <f t="shared" si="176"/>
        <v>2693.2046071208479</v>
      </c>
      <c r="Z698" s="44">
        <f t="shared" si="177"/>
        <v>0</v>
      </c>
      <c r="AA698" s="45">
        <f t="shared" si="179"/>
        <v>0</v>
      </c>
    </row>
    <row r="699" spans="1:27" x14ac:dyDescent="0.25">
      <c r="B699" s="2"/>
      <c r="F699" s="22">
        <v>696</v>
      </c>
      <c r="G699" s="44">
        <f t="shared" si="180"/>
        <v>1.0898928386266962</v>
      </c>
      <c r="H699" s="44">
        <f t="shared" si="181"/>
        <v>1.1510761776894767</v>
      </c>
      <c r="I699" s="44">
        <f t="shared" si="182"/>
        <v>2.0646844220464797</v>
      </c>
      <c r="J699" s="44">
        <f t="shared" si="183"/>
        <v>3.0394760054662635</v>
      </c>
      <c r="K699" s="44">
        <f t="shared" si="184"/>
        <v>969.5485349503366</v>
      </c>
      <c r="L699" s="44">
        <f t="shared" si="185"/>
        <v>1070.6078351151987</v>
      </c>
      <c r="M699" s="44">
        <f t="shared" si="186"/>
        <v>1765.5661938603057</v>
      </c>
      <c r="N699" s="44">
        <f t="shared" si="187"/>
        <v>2561.5838527702717</v>
      </c>
      <c r="O699" s="44">
        <f>SUM(IF(Calculator!$C$4&gt;=F699,G699,0),IF(Calculator!$C$5&gt;=F699,H699,0),IF(Calculator!$C$6&gt;=F699,I699,0),IF(Calculator!$C$7&gt;=F699,J699,0))</f>
        <v>0</v>
      </c>
      <c r="P699" s="44">
        <f t="shared" si="178"/>
        <v>0</v>
      </c>
      <c r="Q699" s="44">
        <f>IF(MAX(Calculator!$C$4:$C$7)&gt;=F699, Calculator!$C$11, 0)</f>
        <v>0</v>
      </c>
      <c r="R699" s="44">
        <f t="shared" si="171"/>
        <v>1.1472556196070487</v>
      </c>
      <c r="S699" s="44">
        <f t="shared" si="172"/>
        <v>1.2116591344099754</v>
      </c>
      <c r="T699" s="44">
        <f t="shared" si="173"/>
        <v>2.1733520232068209</v>
      </c>
      <c r="U699" s="44">
        <f t="shared" si="173"/>
        <v>3.1994484268065935</v>
      </c>
      <c r="V699" s="44">
        <f t="shared" si="174"/>
        <v>1020.5774052108807</v>
      </c>
      <c r="W699" s="44">
        <f t="shared" si="175"/>
        <v>1126.9556159107356</v>
      </c>
      <c r="X699" s="44">
        <f t="shared" si="176"/>
        <v>1858.4907303792693</v>
      </c>
      <c r="Y699" s="44">
        <f t="shared" si="176"/>
        <v>2696.4040555476545</v>
      </c>
      <c r="Z699" s="44">
        <f t="shared" si="177"/>
        <v>0</v>
      </c>
      <c r="AA699" s="45">
        <f t="shared" si="179"/>
        <v>0</v>
      </c>
    </row>
    <row r="700" spans="1:27" x14ac:dyDescent="0.25">
      <c r="A700" s="2"/>
      <c r="B700" s="2"/>
      <c r="F700" s="22">
        <v>697</v>
      </c>
      <c r="G700" s="44">
        <f t="shared" si="180"/>
        <v>1.0895486338870466</v>
      </c>
      <c r="H700" s="44">
        <f t="shared" si="181"/>
        <v>1.1506551987191804</v>
      </c>
      <c r="I700" s="44">
        <f t="shared" si="182"/>
        <v>2.0641317055534953</v>
      </c>
      <c r="J700" s="44">
        <f t="shared" si="183"/>
        <v>3.0387147772199441</v>
      </c>
      <c r="K700" s="44">
        <f t="shared" si="184"/>
        <v>970.63808358422364</v>
      </c>
      <c r="L700" s="44">
        <f t="shared" si="185"/>
        <v>1071.7584903139179</v>
      </c>
      <c r="M700" s="44">
        <f t="shared" si="186"/>
        <v>1767.6303255658593</v>
      </c>
      <c r="N700" s="44">
        <f t="shared" si="187"/>
        <v>2564.6225675474916</v>
      </c>
      <c r="O700" s="44">
        <f>SUM(IF(Calculator!$C$4&gt;=F700,G700,0),IF(Calculator!$C$5&gt;=F700,H700,0),IF(Calculator!$C$6&gt;=F700,I700,0),IF(Calculator!$C$7&gt;=F700,J700,0))</f>
        <v>0</v>
      </c>
      <c r="P700" s="44">
        <f t="shared" si="178"/>
        <v>0</v>
      </c>
      <c r="Q700" s="44">
        <f>IF(MAX(Calculator!$C$4:$C$7)&gt;=F700, Calculator!$C$11, 0)</f>
        <v>0</v>
      </c>
      <c r="R700" s="44">
        <f t="shared" si="171"/>
        <v>1.1468932988284701</v>
      </c>
      <c r="S700" s="44">
        <f t="shared" si="172"/>
        <v>1.211215998651769</v>
      </c>
      <c r="T700" s="44">
        <f t="shared" si="173"/>
        <v>2.1727702163721005</v>
      </c>
      <c r="U700" s="44">
        <f t="shared" si="173"/>
        <v>3.1986471339157307</v>
      </c>
      <c r="V700" s="44">
        <f t="shared" si="174"/>
        <v>1021.7242985097091</v>
      </c>
      <c r="W700" s="44">
        <f t="shared" si="175"/>
        <v>1128.1668319093874</v>
      </c>
      <c r="X700" s="44">
        <f t="shared" si="176"/>
        <v>1860.6635005956414</v>
      </c>
      <c r="Y700" s="44">
        <f t="shared" si="176"/>
        <v>2699.60270268157</v>
      </c>
      <c r="Z700" s="44">
        <f t="shared" si="177"/>
        <v>0</v>
      </c>
      <c r="AA700" s="45">
        <f t="shared" si="179"/>
        <v>0</v>
      </c>
    </row>
    <row r="701" spans="1:27" x14ac:dyDescent="0.25">
      <c r="B701" s="2"/>
      <c r="F701" s="22">
        <v>698</v>
      </c>
      <c r="G701" s="44">
        <f t="shared" si="180"/>
        <v>1.0892050311025108</v>
      </c>
      <c r="H701" s="44">
        <f t="shared" si="181"/>
        <v>1.1502349769353841</v>
      </c>
      <c r="I701" s="44">
        <f t="shared" si="182"/>
        <v>2.0635799344629264</v>
      </c>
      <c r="J701" s="44">
        <f t="shared" si="183"/>
        <v>3.0379548378233423</v>
      </c>
      <c r="K701" s="44">
        <f t="shared" si="184"/>
        <v>971.72728861532619</v>
      </c>
      <c r="L701" s="44">
        <f t="shared" si="185"/>
        <v>1072.9087252908532</v>
      </c>
      <c r="M701" s="44">
        <f t="shared" si="186"/>
        <v>1769.6939055003222</v>
      </c>
      <c r="N701" s="44">
        <f t="shared" si="187"/>
        <v>2567.6605223853148</v>
      </c>
      <c r="O701" s="44">
        <f>SUM(IF(Calculator!$C$4&gt;=F701,G701,0),IF(Calculator!$C$5&gt;=F701,H701,0),IF(Calculator!$C$6&gt;=F701,I701,0),IF(Calculator!$C$7&gt;=F701,J701,0))</f>
        <v>0</v>
      </c>
      <c r="P701" s="44">
        <f t="shared" si="178"/>
        <v>0</v>
      </c>
      <c r="Q701" s="44">
        <f>IF(MAX(Calculator!$C$4:$C$7)&gt;=F701, Calculator!$C$11, 0)</f>
        <v>0</v>
      </c>
      <c r="R701" s="44">
        <f t="shared" si="171"/>
        <v>1.1465316116868536</v>
      </c>
      <c r="S701" s="44">
        <f t="shared" si="172"/>
        <v>1.2107736599319834</v>
      </c>
      <c r="T701" s="44">
        <f t="shared" si="173"/>
        <v>2.1721894046978174</v>
      </c>
      <c r="U701" s="44">
        <f t="shared" si="173"/>
        <v>3.1978471977087817</v>
      </c>
      <c r="V701" s="44">
        <f t="shared" si="174"/>
        <v>1022.870830121396</v>
      </c>
      <c r="W701" s="44">
        <f t="shared" si="175"/>
        <v>1129.3776055693193</v>
      </c>
      <c r="X701" s="44">
        <f t="shared" si="176"/>
        <v>1862.8356900003394</v>
      </c>
      <c r="Y701" s="44">
        <f t="shared" si="176"/>
        <v>2702.8005498792791</v>
      </c>
      <c r="Z701" s="44">
        <f t="shared" si="177"/>
        <v>0</v>
      </c>
      <c r="AA701" s="45">
        <f t="shared" si="179"/>
        <v>0</v>
      </c>
    </row>
    <row r="702" spans="1:27" x14ac:dyDescent="0.25">
      <c r="A702" s="2"/>
      <c r="B702" s="2"/>
      <c r="F702" s="22">
        <v>699</v>
      </c>
      <c r="G702" s="44">
        <f t="shared" si="180"/>
        <v>1.0888620283602322</v>
      </c>
      <c r="H702" s="44">
        <f t="shared" si="181"/>
        <v>1.1498155098943155</v>
      </c>
      <c r="I702" s="44">
        <f t="shared" si="182"/>
        <v>2.0630291058053811</v>
      </c>
      <c r="J702" s="44">
        <f t="shared" si="183"/>
        <v>3.0371961832505301</v>
      </c>
      <c r="K702" s="44">
        <f t="shared" si="184"/>
        <v>972.81615064368646</v>
      </c>
      <c r="L702" s="44">
        <f t="shared" si="185"/>
        <v>1074.0585408007476</v>
      </c>
      <c r="M702" s="44">
        <f t="shared" si="186"/>
        <v>1771.7569346061275</v>
      </c>
      <c r="N702" s="44">
        <f t="shared" si="187"/>
        <v>2570.6977185685655</v>
      </c>
      <c r="O702" s="44">
        <f>SUM(IF(Calculator!$C$4&gt;=F702,G702,0),IF(Calculator!$C$5&gt;=F702,H702,0),IF(Calculator!$C$6&gt;=F702,I702,0),IF(Calculator!$C$7&gt;=F702,J702,0))</f>
        <v>0</v>
      </c>
      <c r="P702" s="44">
        <f t="shared" si="178"/>
        <v>0</v>
      </c>
      <c r="Q702" s="44">
        <f>IF(MAX(Calculator!$C$4:$C$7)&gt;=F702, Calculator!$C$11, 0)</f>
        <v>0</v>
      </c>
      <c r="R702" s="44">
        <f t="shared" si="171"/>
        <v>1.1461705561686655</v>
      </c>
      <c r="S702" s="44">
        <f t="shared" si="172"/>
        <v>1.210332115678227</v>
      </c>
      <c r="T702" s="44">
        <f t="shared" si="173"/>
        <v>2.1716095850582962</v>
      </c>
      <c r="U702" s="44">
        <f t="shared" si="173"/>
        <v>3.1970486139479264</v>
      </c>
      <c r="V702" s="44">
        <f t="shared" si="174"/>
        <v>1024.0170006775647</v>
      </c>
      <c r="W702" s="44">
        <f t="shared" si="175"/>
        <v>1130.5879376849975</v>
      </c>
      <c r="X702" s="44">
        <f t="shared" si="176"/>
        <v>1865.0072995853975</v>
      </c>
      <c r="Y702" s="44">
        <f t="shared" si="176"/>
        <v>2705.9975984932271</v>
      </c>
      <c r="Z702" s="44">
        <f t="shared" si="177"/>
        <v>0</v>
      </c>
      <c r="AA702" s="45">
        <f t="shared" si="179"/>
        <v>0</v>
      </c>
    </row>
    <row r="703" spans="1:27" x14ac:dyDescent="0.25">
      <c r="B703" s="2"/>
      <c r="F703" s="22">
        <v>700</v>
      </c>
      <c r="G703" s="44">
        <f t="shared" si="180"/>
        <v>1.0885196237561576</v>
      </c>
      <c r="H703" s="44">
        <f t="shared" si="181"/>
        <v>1.1493967951635717</v>
      </c>
      <c r="I703" s="44">
        <f t="shared" si="182"/>
        <v>2.0624792166250265</v>
      </c>
      <c r="J703" s="44">
        <f t="shared" si="183"/>
        <v>3.0364388094938954</v>
      </c>
      <c r="K703" s="44">
        <f t="shared" si="184"/>
        <v>973.90467026744261</v>
      </c>
      <c r="L703" s="44">
        <f t="shared" si="185"/>
        <v>1075.2079375959111</v>
      </c>
      <c r="M703" s="44">
        <f t="shared" si="186"/>
        <v>1773.8194138227525</v>
      </c>
      <c r="N703" s="44">
        <f t="shared" si="187"/>
        <v>2573.7341573780595</v>
      </c>
      <c r="O703" s="44">
        <f>SUM(IF(Calculator!$C$4&gt;=F703,G703,0),IF(Calculator!$C$5&gt;=F703,H703,0),IF(Calculator!$C$6&gt;=F703,I703,0),IF(Calculator!$C$7&gt;=F703,J703,0))</f>
        <v>0</v>
      </c>
      <c r="P703" s="44">
        <f t="shared" si="178"/>
        <v>0</v>
      </c>
      <c r="Q703" s="44">
        <f>IF(MAX(Calculator!$C$4:$C$7)&gt;=F703, Calculator!$C$11, 0)</f>
        <v>0</v>
      </c>
      <c r="R703" s="44">
        <f t="shared" si="171"/>
        <v>1.1458101302696397</v>
      </c>
      <c r="S703" s="44">
        <f t="shared" si="172"/>
        <v>1.2098913633300756</v>
      </c>
      <c r="T703" s="44">
        <f t="shared" si="173"/>
        <v>2.1710307543421332</v>
      </c>
      <c r="U703" s="44">
        <f t="shared" si="173"/>
        <v>3.1962513784146269</v>
      </c>
      <c r="V703" s="44">
        <f t="shared" si="174"/>
        <v>1025.1628108078344</v>
      </c>
      <c r="W703" s="44">
        <f t="shared" si="175"/>
        <v>1131.7978290483275</v>
      </c>
      <c r="X703" s="44">
        <f t="shared" si="176"/>
        <v>1867.1783303397397</v>
      </c>
      <c r="Y703" s="44">
        <f t="shared" si="176"/>
        <v>2709.1938498716418</v>
      </c>
      <c r="Z703" s="44">
        <f t="shared" si="177"/>
        <v>0</v>
      </c>
      <c r="AA703" s="45">
        <f t="shared" si="179"/>
        <v>0</v>
      </c>
    </row>
    <row r="704" spans="1:27" x14ac:dyDescent="0.25">
      <c r="A704" s="2"/>
      <c r="B704" s="2"/>
      <c r="F704" s="22">
        <v>701</v>
      </c>
      <c r="G704" s="44">
        <f t="shared" si="180"/>
        <v>1.0881778153949855</v>
      </c>
      <c r="H704" s="44">
        <f t="shared" si="181"/>
        <v>1.1489788303220496</v>
      </c>
      <c r="I704" s="44">
        <f t="shared" si="182"/>
        <v>2.0619302639795096</v>
      </c>
      <c r="J704" s="44">
        <f t="shared" si="183"/>
        <v>3.035682712564034</v>
      </c>
      <c r="K704" s="44">
        <f t="shared" si="184"/>
        <v>974.99284808283755</v>
      </c>
      <c r="L704" s="44">
        <f t="shared" si="185"/>
        <v>1076.3569164262331</v>
      </c>
      <c r="M704" s="44">
        <f t="shared" si="186"/>
        <v>1775.881344086732</v>
      </c>
      <c r="N704" s="44">
        <f t="shared" si="187"/>
        <v>2576.7698400906233</v>
      </c>
      <c r="O704" s="44">
        <f>SUM(IF(Calculator!$C$4&gt;=F704,G704,0),IF(Calculator!$C$5&gt;=F704,H704,0),IF(Calculator!$C$6&gt;=F704,I704,0),IF(Calculator!$C$7&gt;=F704,J704,0))</f>
        <v>0</v>
      </c>
      <c r="P704" s="44">
        <f t="shared" si="178"/>
        <v>0</v>
      </c>
      <c r="Q704" s="44">
        <f>IF(MAX(Calculator!$C$4:$C$7)&gt;=F704, Calculator!$C$11, 0)</f>
        <v>0</v>
      </c>
      <c r="R704" s="44">
        <f t="shared" si="171"/>
        <v>1.1454503319947216</v>
      </c>
      <c r="S704" s="44">
        <f t="shared" si="172"/>
        <v>1.2094514003389996</v>
      </c>
      <c r="T704" s="44">
        <f t="shared" si="173"/>
        <v>2.1704529094521154</v>
      </c>
      <c r="U704" s="44">
        <f t="shared" si="173"/>
        <v>3.1954554869095095</v>
      </c>
      <c r="V704" s="44">
        <f t="shared" si="174"/>
        <v>1026.308261139829</v>
      </c>
      <c r="W704" s="44">
        <f t="shared" si="175"/>
        <v>1133.0072804486665</v>
      </c>
      <c r="X704" s="44">
        <f t="shared" si="176"/>
        <v>1869.3487832491917</v>
      </c>
      <c r="Y704" s="44">
        <f t="shared" si="176"/>
        <v>2712.3893053585512</v>
      </c>
      <c r="Z704" s="44">
        <f t="shared" si="177"/>
        <v>0</v>
      </c>
      <c r="AA704" s="45">
        <f t="shared" si="179"/>
        <v>0</v>
      </c>
    </row>
    <row r="705" spans="1:27" x14ac:dyDescent="0.25">
      <c r="B705" s="2"/>
      <c r="F705" s="22">
        <v>702</v>
      </c>
      <c r="G705" s="44">
        <f t="shared" si="180"/>
        <v>1.0878366013901131</v>
      </c>
      <c r="H705" s="44">
        <f t="shared" si="181"/>
        <v>1.148561612959877</v>
      </c>
      <c r="I705" s="44">
        <f t="shared" si="182"/>
        <v>2.0613822449398751</v>
      </c>
      <c r="J705" s="44">
        <f t="shared" si="183"/>
        <v>3.0349278884896371</v>
      </c>
      <c r="K705" s="44">
        <f t="shared" si="184"/>
        <v>976.08068468422766</v>
      </c>
      <c r="L705" s="44">
        <f t="shared" si="185"/>
        <v>1077.5054780391929</v>
      </c>
      <c r="M705" s="44">
        <f t="shared" si="186"/>
        <v>1777.942726331672</v>
      </c>
      <c r="N705" s="44">
        <f t="shared" si="187"/>
        <v>2579.804767979113</v>
      </c>
      <c r="O705" s="44">
        <f>SUM(IF(Calculator!$C$4&gt;=F705,G705,0),IF(Calculator!$C$5&gt;=F705,H705,0),IF(Calculator!$C$6&gt;=F705,I705,0),IF(Calculator!$C$7&gt;=F705,J705,0))</f>
        <v>0</v>
      </c>
      <c r="P705" s="44">
        <f t="shared" si="178"/>
        <v>0</v>
      </c>
      <c r="Q705" s="44">
        <f>IF(MAX(Calculator!$C$4:$C$7)&gt;=F705, Calculator!$C$11, 0)</f>
        <v>0</v>
      </c>
      <c r="R705" s="44">
        <f t="shared" si="171"/>
        <v>1.1450911593580138</v>
      </c>
      <c r="S705" s="44">
        <f t="shared" si="172"/>
        <v>1.2090122241682917</v>
      </c>
      <c r="T705" s="44">
        <f t="shared" si="173"/>
        <v>2.1698760473051317</v>
      </c>
      <c r="U705" s="44">
        <f t="shared" si="173"/>
        <v>3.1946609352522497</v>
      </c>
      <c r="V705" s="44">
        <f t="shared" si="174"/>
        <v>1027.4533522991871</v>
      </c>
      <c r="W705" s="44">
        <f t="shared" si="175"/>
        <v>1134.2162926728347</v>
      </c>
      <c r="X705" s="44">
        <f t="shared" si="176"/>
        <v>1871.5186592964969</v>
      </c>
      <c r="Y705" s="44">
        <f t="shared" si="176"/>
        <v>2715.5839662938033</v>
      </c>
      <c r="Z705" s="44">
        <f t="shared" si="177"/>
        <v>0</v>
      </c>
      <c r="AA705" s="45">
        <f t="shared" si="179"/>
        <v>0</v>
      </c>
    </row>
    <row r="706" spans="1:27" x14ac:dyDescent="0.25">
      <c r="A706" s="2"/>
      <c r="B706" s="2"/>
      <c r="F706" s="22">
        <v>703</v>
      </c>
      <c r="G706" s="44">
        <f t="shared" si="180"/>
        <v>1.0874959798635817</v>
      </c>
      <c r="H706" s="44">
        <f t="shared" si="181"/>
        <v>1.1481451406783454</v>
      </c>
      <c r="I706" s="44">
        <f t="shared" si="182"/>
        <v>2.0608351565904841</v>
      </c>
      <c r="J706" s="44">
        <f t="shared" si="183"/>
        <v>3.0341743333173863</v>
      </c>
      <c r="K706" s="44">
        <f t="shared" si="184"/>
        <v>977.16818066409121</v>
      </c>
      <c r="L706" s="44">
        <f t="shared" si="185"/>
        <v>1078.6536231798711</v>
      </c>
      <c r="M706" s="44">
        <f t="shared" si="186"/>
        <v>1780.0035614882624</v>
      </c>
      <c r="N706" s="44">
        <f t="shared" si="187"/>
        <v>2582.8389423124304</v>
      </c>
      <c r="O706" s="44">
        <f>SUM(IF(Calculator!$C$4&gt;=F706,G706,0),IF(Calculator!$C$5&gt;=F706,H706,0),IF(Calculator!$C$6&gt;=F706,I706,0),IF(Calculator!$C$7&gt;=F706,J706,0))</f>
        <v>0</v>
      </c>
      <c r="P706" s="44">
        <f t="shared" si="178"/>
        <v>0</v>
      </c>
      <c r="Q706" s="44">
        <f>IF(MAX(Calculator!$C$4:$C$7)&gt;=F706, Calculator!$C$11, 0)</f>
        <v>0</v>
      </c>
      <c r="R706" s="44">
        <f t="shared" si="171"/>
        <v>1.1447326103827176</v>
      </c>
      <c r="S706" s="44">
        <f t="shared" si="172"/>
        <v>1.2085738322929953</v>
      </c>
      <c r="T706" s="44">
        <f t="shared" si="173"/>
        <v>2.1693001648320887</v>
      </c>
      <c r="U706" s="44">
        <f t="shared" si="173"/>
        <v>3.1938677192814593</v>
      </c>
      <c r="V706" s="44">
        <f t="shared" si="174"/>
        <v>1028.5980849095697</v>
      </c>
      <c r="W706" s="44">
        <f t="shared" si="175"/>
        <v>1135.4248665051275</v>
      </c>
      <c r="X706" s="44">
        <f t="shared" si="176"/>
        <v>1873.687959461329</v>
      </c>
      <c r="Y706" s="44">
        <f t="shared" si="176"/>
        <v>2718.7778340130849</v>
      </c>
      <c r="Z706" s="44">
        <f t="shared" si="177"/>
        <v>0</v>
      </c>
      <c r="AA706" s="45">
        <f t="shared" si="179"/>
        <v>0</v>
      </c>
    </row>
    <row r="707" spans="1:27" x14ac:dyDescent="0.25">
      <c r="B707" s="2"/>
      <c r="F707" s="22">
        <v>704</v>
      </c>
      <c r="G707" s="44">
        <f t="shared" si="180"/>
        <v>1.0871559489460294</v>
      </c>
      <c r="H707" s="44">
        <f t="shared" si="181"/>
        <v>1.1477294110898422</v>
      </c>
      <c r="I707" s="44">
        <f t="shared" si="182"/>
        <v>2.0602889960289392</v>
      </c>
      <c r="J707" s="44">
        <f t="shared" si="183"/>
        <v>3.033422043111849</v>
      </c>
      <c r="K707" s="44">
        <f t="shared" si="184"/>
        <v>978.25533661303723</v>
      </c>
      <c r="L707" s="44">
        <f t="shared" si="185"/>
        <v>1079.801352590961</v>
      </c>
      <c r="M707" s="44">
        <f t="shared" si="186"/>
        <v>1782.0638504842914</v>
      </c>
      <c r="N707" s="44">
        <f t="shared" si="187"/>
        <v>2585.8723643555422</v>
      </c>
      <c r="O707" s="44">
        <f>SUM(IF(Calculator!$C$4&gt;=F707,G707,0),IF(Calculator!$C$5&gt;=F707,H707,0),IF(Calculator!$C$6&gt;=F707,I707,0),IF(Calculator!$C$7&gt;=F707,J707,0))</f>
        <v>0</v>
      </c>
      <c r="P707" s="44">
        <f t="shared" si="178"/>
        <v>0</v>
      </c>
      <c r="Q707" s="44">
        <f>IF(MAX(Calculator!$C$4:$C$7)&gt;=F707, Calculator!$C$11, 0)</f>
        <v>0</v>
      </c>
      <c r="R707" s="44">
        <f t="shared" ref="R707:R770" si="188">G707/0.95</f>
        <v>1.1443746831010837</v>
      </c>
      <c r="S707" s="44">
        <f t="shared" ref="S707:S770" si="189">H707/0.95</f>
        <v>1.208136222199834</v>
      </c>
      <c r="T707" s="44">
        <f t="shared" ref="T707:U770" si="190">I707/0.95</f>
        <v>2.168725258977831</v>
      </c>
      <c r="U707" s="44">
        <f t="shared" si="190"/>
        <v>3.1930758348545782</v>
      </c>
      <c r="V707" s="44">
        <f t="shared" ref="V707:V770" si="191">K707/0.95</f>
        <v>1029.7424595926709</v>
      </c>
      <c r="W707" s="44">
        <f t="shared" ref="W707:W770" si="192">L707/0.95</f>
        <v>1136.6330027273273</v>
      </c>
      <c r="X707" s="44">
        <f t="shared" ref="X707:Y770" si="193">M707/0.95</f>
        <v>1875.8566847203067</v>
      </c>
      <c r="Y707" s="44">
        <f t="shared" si="193"/>
        <v>2721.9709098479393</v>
      </c>
      <c r="Z707" s="44">
        <f t="shared" ref="Z707:Z770" si="194">O707/0.95</f>
        <v>0</v>
      </c>
      <c r="AA707" s="45">
        <f t="shared" si="179"/>
        <v>0</v>
      </c>
    </row>
    <row r="708" spans="1:27" x14ac:dyDescent="0.25">
      <c r="A708" s="2"/>
      <c r="B708" s="2"/>
      <c r="F708" s="22">
        <v>705</v>
      </c>
      <c r="G708" s="44">
        <f t="shared" si="180"/>
        <v>1.0868165067766355</v>
      </c>
      <c r="H708" s="44">
        <f t="shared" si="181"/>
        <v>1.147314421817782</v>
      </c>
      <c r="I708" s="44">
        <f t="shared" si="182"/>
        <v>2.059743760366</v>
      </c>
      <c r="J708" s="44">
        <f t="shared" si="183"/>
        <v>3.0326710139553645</v>
      </c>
      <c r="K708" s="44">
        <f t="shared" si="184"/>
        <v>979.34215311981382</v>
      </c>
      <c r="L708" s="44">
        <f t="shared" si="185"/>
        <v>1080.9486670127787</v>
      </c>
      <c r="M708" s="44">
        <f t="shared" si="186"/>
        <v>1784.1235942446574</v>
      </c>
      <c r="N708" s="44">
        <f t="shared" si="187"/>
        <v>2588.9050353694975</v>
      </c>
      <c r="O708" s="44">
        <f>SUM(IF(Calculator!$C$4&gt;=F708,G708,0),IF(Calculator!$C$5&gt;=F708,H708,0),IF(Calculator!$C$6&gt;=F708,I708,0),IF(Calculator!$C$7&gt;=F708,J708,0))</f>
        <v>0</v>
      </c>
      <c r="P708" s="44">
        <f t="shared" ref="P708:P771" si="195">O708+P707</f>
        <v>0</v>
      </c>
      <c r="Q708" s="44">
        <f>IF(MAX(Calculator!$C$4:$C$7)&gt;=F708, Calculator!$C$11, 0)</f>
        <v>0</v>
      </c>
      <c r="R708" s="44">
        <f t="shared" si="188"/>
        <v>1.1440173755543532</v>
      </c>
      <c r="S708" s="44">
        <f t="shared" si="189"/>
        <v>1.207699391387139</v>
      </c>
      <c r="T708" s="44">
        <f t="shared" si="190"/>
        <v>2.1681513267010528</v>
      </c>
      <c r="U708" s="44">
        <f t="shared" si="190"/>
        <v>3.1922852778477524</v>
      </c>
      <c r="V708" s="44">
        <f t="shared" si="191"/>
        <v>1030.8864769682252</v>
      </c>
      <c r="W708" s="44">
        <f t="shared" si="192"/>
        <v>1137.8407021187145</v>
      </c>
      <c r="X708" s="44">
        <f t="shared" si="193"/>
        <v>1878.024836047008</v>
      </c>
      <c r="Y708" s="44">
        <f t="shared" si="193"/>
        <v>2725.1631951257868</v>
      </c>
      <c r="Z708" s="44">
        <f t="shared" si="194"/>
        <v>0</v>
      </c>
      <c r="AA708" s="45">
        <f t="shared" ref="AA708:AA771" si="196">P708/0.95</f>
        <v>0</v>
      </c>
    </row>
    <row r="709" spans="1:27" x14ac:dyDescent="0.25">
      <c r="B709" s="2"/>
      <c r="F709" s="22">
        <v>706</v>
      </c>
      <c r="G709" s="44">
        <f t="shared" ref="G709:G772" si="197">4.6*POWER(F709, -0.22)</f>
        <v>1.0864776515030721</v>
      </c>
      <c r="H709" s="44">
        <f t="shared" ref="H709:H772" si="198">(6.1*POWER(F709, -0.254775))</f>
        <v>1.146900170496544</v>
      </c>
      <c r="I709" s="44">
        <f t="shared" ref="I709:I772" si="199">G709+(2.585*(POWER(F709,-0.149)))</f>
        <v>2.0591994467255108</v>
      </c>
      <c r="J709" s="44">
        <f t="shared" ref="J709:J772" si="200">((I709-G709)*2)+G709</f>
        <v>3.0319212419479493</v>
      </c>
      <c r="K709" s="44">
        <f t="shared" ref="K709:K772" si="201">K708+G709</f>
        <v>980.42863077131688</v>
      </c>
      <c r="L709" s="44">
        <f t="shared" ref="L709:L772" si="202">L708+H709</f>
        <v>1082.0955671832753</v>
      </c>
      <c r="M709" s="44">
        <f t="shared" ref="M709:M772" si="203">M708+I709</f>
        <v>1786.1827936913828</v>
      </c>
      <c r="N709" s="44">
        <f t="shared" ref="N709:N772" si="204">N708+J709</f>
        <v>2591.9369566114456</v>
      </c>
      <c r="O709" s="44">
        <f>SUM(IF(Calculator!$C$4&gt;=F709,G709,0),IF(Calculator!$C$5&gt;=F709,H709,0),IF(Calculator!$C$6&gt;=F709,I709,0),IF(Calculator!$C$7&gt;=F709,J709,0))</f>
        <v>0</v>
      </c>
      <c r="P709" s="44">
        <f t="shared" si="195"/>
        <v>0</v>
      </c>
      <c r="Q709" s="44">
        <f>IF(MAX(Calculator!$C$4:$C$7)&gt;=F709, Calculator!$C$11, 0)</f>
        <v>0</v>
      </c>
      <c r="R709" s="44">
        <f t="shared" si="188"/>
        <v>1.1436606857927074</v>
      </c>
      <c r="S709" s="44">
        <f t="shared" si="189"/>
        <v>1.2072633373647832</v>
      </c>
      <c r="T709" s="44">
        <f t="shared" si="190"/>
        <v>2.1675783649742222</v>
      </c>
      <c r="U709" s="44">
        <f t="shared" si="190"/>
        <v>3.1914960441557363</v>
      </c>
      <c r="V709" s="44">
        <f t="shared" si="191"/>
        <v>1032.0301376540178</v>
      </c>
      <c r="W709" s="44">
        <f t="shared" si="192"/>
        <v>1139.0479654560793</v>
      </c>
      <c r="X709" s="44">
        <f t="shared" si="193"/>
        <v>1880.1924144119821</v>
      </c>
      <c r="Y709" s="44">
        <f t="shared" si="193"/>
        <v>2728.3546911699427</v>
      </c>
      <c r="Z709" s="44">
        <f t="shared" si="194"/>
        <v>0</v>
      </c>
      <c r="AA709" s="45">
        <f t="shared" si="196"/>
        <v>0</v>
      </c>
    </row>
    <row r="710" spans="1:27" x14ac:dyDescent="0.25">
      <c r="A710" s="2"/>
      <c r="B710" s="2"/>
      <c r="F710" s="22">
        <v>707</v>
      </c>
      <c r="G710" s="44">
        <f t="shared" si="197"/>
        <v>1.0861393812814515</v>
      </c>
      <c r="H710" s="44">
        <f t="shared" si="198"/>
        <v>1.1464866547714019</v>
      </c>
      <c r="I710" s="44">
        <f t="shared" si="199"/>
        <v>2.0586560522443169</v>
      </c>
      <c r="J710" s="44">
        <f t="shared" si="200"/>
        <v>3.0311727232071823</v>
      </c>
      <c r="K710" s="44">
        <f t="shared" si="201"/>
        <v>981.51477015259832</v>
      </c>
      <c r="L710" s="44">
        <f t="shared" si="202"/>
        <v>1083.2420538380468</v>
      </c>
      <c r="M710" s="44">
        <f t="shared" si="203"/>
        <v>1788.2414497436271</v>
      </c>
      <c r="N710" s="44">
        <f t="shared" si="204"/>
        <v>2594.9681293346525</v>
      </c>
      <c r="O710" s="44">
        <f>SUM(IF(Calculator!$C$4&gt;=F710,G710,0),IF(Calculator!$C$5&gt;=F710,H710,0),IF(Calculator!$C$6&gt;=F710,I710,0),IF(Calculator!$C$7&gt;=F710,J710,0))</f>
        <v>0</v>
      </c>
      <c r="P710" s="44">
        <f t="shared" si="195"/>
        <v>0</v>
      </c>
      <c r="Q710" s="44">
        <f>IF(MAX(Calculator!$C$4:$C$7)&gt;=F710, Calculator!$C$11, 0)</f>
        <v>0</v>
      </c>
      <c r="R710" s="44">
        <f t="shared" si="188"/>
        <v>1.1433046118752122</v>
      </c>
      <c r="S710" s="44">
        <f t="shared" si="189"/>
        <v>1.2068280576541073</v>
      </c>
      <c r="T710" s="44">
        <f t="shared" si="190"/>
        <v>2.1670063707834917</v>
      </c>
      <c r="U710" s="44">
        <f t="shared" si="190"/>
        <v>3.190708129691771</v>
      </c>
      <c r="V710" s="44">
        <f t="shared" si="191"/>
        <v>1033.1734422658931</v>
      </c>
      <c r="W710" s="44">
        <f t="shared" si="192"/>
        <v>1140.2547935137336</v>
      </c>
      <c r="X710" s="44">
        <f t="shared" si="193"/>
        <v>1882.3594207827655</v>
      </c>
      <c r="Y710" s="44">
        <f t="shared" si="193"/>
        <v>2731.5453992996345</v>
      </c>
      <c r="Z710" s="44">
        <f t="shared" si="194"/>
        <v>0</v>
      </c>
      <c r="AA710" s="45">
        <f t="shared" si="196"/>
        <v>0</v>
      </c>
    </row>
    <row r="711" spans="1:27" x14ac:dyDescent="0.25">
      <c r="B711" s="2"/>
      <c r="F711" s="22">
        <v>708</v>
      </c>
      <c r="G711" s="44">
        <f t="shared" si="197"/>
        <v>1.0858016942762772</v>
      </c>
      <c r="H711" s="44">
        <f t="shared" si="198"/>
        <v>1.1460738722984605</v>
      </c>
      <c r="I711" s="44">
        <f t="shared" si="199"/>
        <v>2.0581135740721921</v>
      </c>
      <c r="J711" s="44">
        <f t="shared" si="200"/>
        <v>3.0304254538681068</v>
      </c>
      <c r="K711" s="44">
        <f t="shared" si="201"/>
        <v>982.60057184687457</v>
      </c>
      <c r="L711" s="44">
        <f t="shared" si="202"/>
        <v>1084.3881277103453</v>
      </c>
      <c r="M711" s="44">
        <f t="shared" si="203"/>
        <v>1790.2995633176993</v>
      </c>
      <c r="N711" s="44">
        <f t="shared" si="204"/>
        <v>2597.9985547885208</v>
      </c>
      <c r="O711" s="44">
        <f>SUM(IF(Calculator!$C$4&gt;=F711,G711,0),IF(Calculator!$C$5&gt;=F711,H711,0),IF(Calculator!$C$6&gt;=F711,I711,0),IF(Calculator!$C$7&gt;=F711,J711,0))</f>
        <v>0</v>
      </c>
      <c r="P711" s="44">
        <f t="shared" si="195"/>
        <v>0</v>
      </c>
      <c r="Q711" s="44">
        <f>IF(MAX(Calculator!$C$4:$C$7)&gt;=F711, Calculator!$C$11, 0)</f>
        <v>0</v>
      </c>
      <c r="R711" s="44">
        <f t="shared" si="188"/>
        <v>1.1429491518697654</v>
      </c>
      <c r="S711" s="44">
        <f t="shared" si="189"/>
        <v>1.2063935497878533</v>
      </c>
      <c r="T711" s="44">
        <f t="shared" si="190"/>
        <v>2.1664353411286235</v>
      </c>
      <c r="U711" s="44">
        <f t="shared" si="190"/>
        <v>3.1899215303874811</v>
      </c>
      <c r="V711" s="44">
        <f t="shared" si="191"/>
        <v>1034.3163914177628</v>
      </c>
      <c r="W711" s="44">
        <f t="shared" si="192"/>
        <v>1141.4611870635215</v>
      </c>
      <c r="X711" s="44">
        <f t="shared" si="193"/>
        <v>1884.5258561238941</v>
      </c>
      <c r="Y711" s="44">
        <f t="shared" si="193"/>
        <v>2734.7353208300219</v>
      </c>
      <c r="Z711" s="44">
        <f t="shared" si="194"/>
        <v>0</v>
      </c>
      <c r="AA711" s="45">
        <f t="shared" si="196"/>
        <v>0</v>
      </c>
    </row>
    <row r="712" spans="1:27" x14ac:dyDescent="0.25">
      <c r="A712" s="2"/>
      <c r="B712" s="2"/>
      <c r="F712" s="22">
        <v>709</v>
      </c>
      <c r="G712" s="44">
        <f t="shared" si="197"/>
        <v>1.0854645886603929</v>
      </c>
      <c r="H712" s="44">
        <f t="shared" si="198"/>
        <v>1.1456618207445901</v>
      </c>
      <c r="I712" s="44">
        <f t="shared" si="199"/>
        <v>2.0575720093717598</v>
      </c>
      <c r="J712" s="44">
        <f t="shared" si="200"/>
        <v>3.0296794300831267</v>
      </c>
      <c r="K712" s="44">
        <f t="shared" si="201"/>
        <v>983.68603643553502</v>
      </c>
      <c r="L712" s="44">
        <f t="shared" si="202"/>
        <v>1085.53378953109</v>
      </c>
      <c r="M712" s="44">
        <f t="shared" si="203"/>
        <v>1792.3571353270711</v>
      </c>
      <c r="N712" s="44">
        <f t="shared" si="204"/>
        <v>2601.0282342186038</v>
      </c>
      <c r="O712" s="44">
        <f>SUM(IF(Calculator!$C$4&gt;=F712,G712,0),IF(Calculator!$C$5&gt;=F712,H712,0),IF(Calculator!$C$6&gt;=F712,I712,0),IF(Calculator!$C$7&gt;=F712,J712,0))</f>
        <v>0</v>
      </c>
      <c r="P712" s="44">
        <f t="shared" si="195"/>
        <v>0</v>
      </c>
      <c r="Q712" s="44">
        <f>IF(MAX(Calculator!$C$4:$C$7)&gt;=F712, Calculator!$C$11, 0)</f>
        <v>0</v>
      </c>
      <c r="R712" s="44">
        <f t="shared" si="188"/>
        <v>1.1425943038530453</v>
      </c>
      <c r="S712" s="44">
        <f t="shared" si="189"/>
        <v>1.2059598113100949</v>
      </c>
      <c r="T712" s="44">
        <f t="shared" si="190"/>
        <v>2.1658652730229053</v>
      </c>
      <c r="U712" s="44">
        <f t="shared" si="190"/>
        <v>3.1891362421927649</v>
      </c>
      <c r="V712" s="44">
        <f t="shared" si="191"/>
        <v>1035.4589857216158</v>
      </c>
      <c r="W712" s="44">
        <f t="shared" si="192"/>
        <v>1142.6671468748316</v>
      </c>
      <c r="X712" s="44">
        <f t="shared" si="193"/>
        <v>1886.691721396917</v>
      </c>
      <c r="Y712" s="44">
        <f t="shared" si="193"/>
        <v>2737.9244570722144</v>
      </c>
      <c r="Z712" s="44">
        <f t="shared" si="194"/>
        <v>0</v>
      </c>
      <c r="AA712" s="45">
        <f t="shared" si="196"/>
        <v>0</v>
      </c>
    </row>
    <row r="713" spans="1:27" x14ac:dyDescent="0.25">
      <c r="B713" s="2"/>
      <c r="F713" s="22">
        <v>710</v>
      </c>
      <c r="G713" s="44">
        <f t="shared" si="197"/>
        <v>1.0851280626149333</v>
      </c>
      <c r="H713" s="44">
        <f t="shared" si="198"/>
        <v>1.1452504977873637</v>
      </c>
      <c r="I713" s="44">
        <f t="shared" si="199"/>
        <v>2.0570313553184176</v>
      </c>
      <c r="J713" s="44">
        <f t="shared" si="200"/>
        <v>3.0289346480219019</v>
      </c>
      <c r="K713" s="44">
        <f t="shared" si="201"/>
        <v>984.77116449814991</v>
      </c>
      <c r="L713" s="44">
        <f t="shared" si="202"/>
        <v>1086.6790400288774</v>
      </c>
      <c r="M713" s="44">
        <f t="shared" si="203"/>
        <v>1794.4141666823896</v>
      </c>
      <c r="N713" s="44">
        <f t="shared" si="204"/>
        <v>2604.0571688666255</v>
      </c>
      <c r="O713" s="44">
        <f>SUM(IF(Calculator!$C$4&gt;=F713,G713,0),IF(Calculator!$C$5&gt;=F713,H713,0),IF(Calculator!$C$6&gt;=F713,I713,0),IF(Calculator!$C$7&gt;=F713,J713,0))</f>
        <v>0</v>
      </c>
      <c r="P713" s="44">
        <f t="shared" si="195"/>
        <v>0</v>
      </c>
      <c r="Q713" s="44">
        <f>IF(MAX(Calculator!$C$4:$C$7)&gt;=F713, Calculator!$C$11, 0)</f>
        <v>0</v>
      </c>
      <c r="R713" s="44">
        <f t="shared" si="188"/>
        <v>1.1422400659104561</v>
      </c>
      <c r="S713" s="44">
        <f t="shared" si="189"/>
        <v>1.2055268397761723</v>
      </c>
      <c r="T713" s="44">
        <f t="shared" si="190"/>
        <v>2.1652961634930712</v>
      </c>
      <c r="U713" s="44">
        <f t="shared" si="190"/>
        <v>3.1883522610756865</v>
      </c>
      <c r="V713" s="44">
        <f t="shared" si="191"/>
        <v>1036.6012257875263</v>
      </c>
      <c r="W713" s="44">
        <f t="shared" si="192"/>
        <v>1143.8726737146078</v>
      </c>
      <c r="X713" s="44">
        <f t="shared" si="193"/>
        <v>1888.8570175604102</v>
      </c>
      <c r="Y713" s="44">
        <f t="shared" si="193"/>
        <v>2741.11280933329</v>
      </c>
      <c r="Z713" s="44">
        <f t="shared" si="194"/>
        <v>0</v>
      </c>
      <c r="AA713" s="45">
        <f t="shared" si="196"/>
        <v>0</v>
      </c>
    </row>
    <row r="714" spans="1:27" x14ac:dyDescent="0.25">
      <c r="A714" s="2"/>
      <c r="B714" s="2"/>
      <c r="F714" s="22">
        <v>711</v>
      </c>
      <c r="G714" s="44">
        <f t="shared" si="197"/>
        <v>1.0847921143292758</v>
      </c>
      <c r="H714" s="44">
        <f t="shared" si="198"/>
        <v>1.1448399011149888</v>
      </c>
      <c r="I714" s="44">
        <f t="shared" si="199"/>
        <v>2.056491609100263</v>
      </c>
      <c r="J714" s="44">
        <f t="shared" si="200"/>
        <v>3.0281911038712499</v>
      </c>
      <c r="K714" s="44">
        <f t="shared" si="201"/>
        <v>985.85595661247919</v>
      </c>
      <c r="L714" s="44">
        <f t="shared" si="202"/>
        <v>1087.8238799299922</v>
      </c>
      <c r="M714" s="44">
        <f t="shared" si="203"/>
        <v>1796.4706582914898</v>
      </c>
      <c r="N714" s="44">
        <f t="shared" si="204"/>
        <v>2607.0853599704969</v>
      </c>
      <c r="O714" s="44">
        <f>SUM(IF(Calculator!$C$4&gt;=F714,G714,0),IF(Calculator!$C$5&gt;=F714,H714,0),IF(Calculator!$C$6&gt;=F714,I714,0),IF(Calculator!$C$7&gt;=F714,J714,0))</f>
        <v>0</v>
      </c>
      <c r="P714" s="44">
        <f t="shared" si="195"/>
        <v>0</v>
      </c>
      <c r="Q714" s="44">
        <f>IF(MAX(Calculator!$C$4:$C$7)&gt;=F714, Calculator!$C$11, 0)</f>
        <v>0</v>
      </c>
      <c r="R714" s="44">
        <f t="shared" si="188"/>
        <v>1.1418864361360799</v>
      </c>
      <c r="S714" s="44">
        <f t="shared" si="189"/>
        <v>1.2050946327526197</v>
      </c>
      <c r="T714" s="44">
        <f t="shared" si="190"/>
        <v>2.1647280095792243</v>
      </c>
      <c r="U714" s="44">
        <f t="shared" si="190"/>
        <v>3.1875695830223685</v>
      </c>
      <c r="V714" s="44">
        <f t="shared" si="191"/>
        <v>1037.7431122236624</v>
      </c>
      <c r="W714" s="44">
        <f t="shared" si="192"/>
        <v>1145.0777683473602</v>
      </c>
      <c r="X714" s="44">
        <f t="shared" si="193"/>
        <v>1891.0217455699894</v>
      </c>
      <c r="Y714" s="44">
        <f t="shared" si="193"/>
        <v>2744.3003789163126</v>
      </c>
      <c r="Z714" s="44">
        <f t="shared" si="194"/>
        <v>0</v>
      </c>
      <c r="AA714" s="45">
        <f t="shared" si="196"/>
        <v>0</v>
      </c>
    </row>
    <row r="715" spans="1:27" x14ac:dyDescent="0.25">
      <c r="B715" s="2"/>
      <c r="F715" s="22">
        <v>712</v>
      </c>
      <c r="G715" s="44">
        <f t="shared" si="197"/>
        <v>1.0844567420009905</v>
      </c>
      <c r="H715" s="44">
        <f t="shared" si="198"/>
        <v>1.1444300284262476</v>
      </c>
      <c r="I715" s="44">
        <f t="shared" si="199"/>
        <v>2.0559527679180167</v>
      </c>
      <c r="J715" s="44">
        <f t="shared" si="200"/>
        <v>3.0274487938350427</v>
      </c>
      <c r="K715" s="44">
        <f t="shared" si="201"/>
        <v>986.94041335448014</v>
      </c>
      <c r="L715" s="44">
        <f t="shared" si="202"/>
        <v>1088.9683099584186</v>
      </c>
      <c r="M715" s="44">
        <f t="shared" si="203"/>
        <v>1798.5266110594077</v>
      </c>
      <c r="N715" s="44">
        <f t="shared" si="204"/>
        <v>2610.1128087643319</v>
      </c>
      <c r="O715" s="44">
        <f>SUM(IF(Calculator!$C$4&gt;=F715,G715,0),IF(Calculator!$C$5&gt;=F715,H715,0),IF(Calculator!$C$6&gt;=F715,I715,0),IF(Calculator!$C$7&gt;=F715,J715,0))</f>
        <v>0</v>
      </c>
      <c r="P715" s="44">
        <f t="shared" si="195"/>
        <v>0</v>
      </c>
      <c r="Q715" s="44">
        <f>IF(MAX(Calculator!$C$4:$C$7)&gt;=F715, Calculator!$C$11, 0)</f>
        <v>0</v>
      </c>
      <c r="R715" s="44">
        <f t="shared" si="188"/>
        <v>1.1415334126326218</v>
      </c>
      <c r="S715" s="44">
        <f t="shared" si="189"/>
        <v>1.2046631878171028</v>
      </c>
      <c r="T715" s="44">
        <f t="shared" si="190"/>
        <v>2.1641608083347545</v>
      </c>
      <c r="U715" s="44">
        <f t="shared" si="190"/>
        <v>3.1867882040368873</v>
      </c>
      <c r="V715" s="44">
        <f t="shared" si="191"/>
        <v>1038.8846456362949</v>
      </c>
      <c r="W715" s="44">
        <f t="shared" si="192"/>
        <v>1146.2824315351775</v>
      </c>
      <c r="X715" s="44">
        <f t="shared" si="193"/>
        <v>1893.185906378324</v>
      </c>
      <c r="Y715" s="44">
        <f t="shared" si="193"/>
        <v>2747.4871671203496</v>
      </c>
      <c r="Z715" s="44">
        <f t="shared" si="194"/>
        <v>0</v>
      </c>
      <c r="AA715" s="45">
        <f t="shared" si="196"/>
        <v>0</v>
      </c>
    </row>
    <row r="716" spans="1:27" x14ac:dyDescent="0.25">
      <c r="A716" s="2"/>
      <c r="B716" s="2"/>
      <c r="F716" s="22">
        <v>713</v>
      </c>
      <c r="G716" s="44">
        <f t="shared" si="197"/>
        <v>1.0841219438357912</v>
      </c>
      <c r="H716" s="44">
        <f t="shared" si="198"/>
        <v>1.1440208774304339</v>
      </c>
      <c r="I716" s="44">
        <f t="shared" si="199"/>
        <v>2.055414828984949</v>
      </c>
      <c r="J716" s="44">
        <f t="shared" si="200"/>
        <v>3.0267077141341066</v>
      </c>
      <c r="K716" s="44">
        <f t="shared" si="201"/>
        <v>988.02453529831598</v>
      </c>
      <c r="L716" s="44">
        <f t="shared" si="202"/>
        <v>1090.112330835849</v>
      </c>
      <c r="M716" s="44">
        <f t="shared" si="203"/>
        <v>1800.5820258883928</v>
      </c>
      <c r="N716" s="44">
        <f t="shared" si="204"/>
        <v>2613.1395164784662</v>
      </c>
      <c r="O716" s="44">
        <f>SUM(IF(Calculator!$C$4&gt;=F716,G716,0),IF(Calculator!$C$5&gt;=F716,H716,0),IF(Calculator!$C$6&gt;=F716,I716,0),IF(Calculator!$C$7&gt;=F716,J716,0))</f>
        <v>0</v>
      </c>
      <c r="P716" s="44">
        <f t="shared" si="195"/>
        <v>0</v>
      </c>
      <c r="Q716" s="44">
        <f>IF(MAX(Calculator!$C$4:$C$7)&gt;=F716, Calculator!$C$11, 0)</f>
        <v>0</v>
      </c>
      <c r="R716" s="44">
        <f t="shared" si="188"/>
        <v>1.1411809935113593</v>
      </c>
      <c r="S716" s="44">
        <f t="shared" si="189"/>
        <v>1.2042325025583516</v>
      </c>
      <c r="T716" s="44">
        <f t="shared" si="190"/>
        <v>2.1635945568262622</v>
      </c>
      <c r="U716" s="44">
        <f t="shared" si="190"/>
        <v>3.1860081201411647</v>
      </c>
      <c r="V716" s="44">
        <f t="shared" si="191"/>
        <v>1040.0258266298063</v>
      </c>
      <c r="W716" s="44">
        <f t="shared" si="192"/>
        <v>1147.4866640377359</v>
      </c>
      <c r="X716" s="44">
        <f t="shared" si="193"/>
        <v>1895.3495009351504</v>
      </c>
      <c r="Y716" s="44">
        <f t="shared" si="193"/>
        <v>2750.6731752404908</v>
      </c>
      <c r="Z716" s="44">
        <f t="shared" si="194"/>
        <v>0</v>
      </c>
      <c r="AA716" s="45">
        <f t="shared" si="196"/>
        <v>0</v>
      </c>
    </row>
    <row r="717" spans="1:27" x14ac:dyDescent="0.25">
      <c r="B717" s="2"/>
      <c r="F717" s="22">
        <v>714</v>
      </c>
      <c r="G717" s="44">
        <f t="shared" si="197"/>
        <v>1.0837877180474889</v>
      </c>
      <c r="H717" s="44">
        <f t="shared" si="198"/>
        <v>1.1436124458472869</v>
      </c>
      <c r="I717" s="44">
        <f t="shared" si="199"/>
        <v>2.0548777895268069</v>
      </c>
      <c r="J717" s="44">
        <f t="shared" si="200"/>
        <v>3.0259678610061247</v>
      </c>
      <c r="K717" s="44">
        <f t="shared" si="201"/>
        <v>989.10832301636344</v>
      </c>
      <c r="L717" s="44">
        <f t="shared" si="202"/>
        <v>1091.2559432816963</v>
      </c>
      <c r="M717" s="44">
        <f t="shared" si="203"/>
        <v>1802.6369036779195</v>
      </c>
      <c r="N717" s="44">
        <f t="shared" si="204"/>
        <v>2616.1654843394722</v>
      </c>
      <c r="O717" s="44">
        <f>SUM(IF(Calculator!$C$4&gt;=F717,G717,0),IF(Calculator!$C$5&gt;=F717,H717,0),IF(Calculator!$C$6&gt;=F717,I717,0),IF(Calculator!$C$7&gt;=F717,J717,0))</f>
        <v>0</v>
      </c>
      <c r="P717" s="44">
        <f t="shared" si="195"/>
        <v>0</v>
      </c>
      <c r="Q717" s="44">
        <f>IF(MAX(Calculator!$C$4:$C$7)&gt;=F717, Calculator!$C$11, 0)</f>
        <v>0</v>
      </c>
      <c r="R717" s="44">
        <f t="shared" si="188"/>
        <v>1.1408291768920935</v>
      </c>
      <c r="S717" s="44">
        <f t="shared" si="189"/>
        <v>1.2038025745760916</v>
      </c>
      <c r="T717" s="44">
        <f t="shared" si="190"/>
        <v>2.1630292521334811</v>
      </c>
      <c r="U717" s="44">
        <f t="shared" si="190"/>
        <v>3.1852293273748682</v>
      </c>
      <c r="V717" s="44">
        <f t="shared" si="191"/>
        <v>1041.1666558066984</v>
      </c>
      <c r="W717" s="44">
        <f t="shared" si="192"/>
        <v>1148.6904666123119</v>
      </c>
      <c r="X717" s="44">
        <f t="shared" si="193"/>
        <v>1897.5125301872838</v>
      </c>
      <c r="Y717" s="44">
        <f t="shared" si="193"/>
        <v>2753.8584045678654</v>
      </c>
      <c r="Z717" s="44">
        <f t="shared" si="194"/>
        <v>0</v>
      </c>
      <c r="AA717" s="45">
        <f t="shared" si="196"/>
        <v>0</v>
      </c>
    </row>
    <row r="718" spans="1:27" x14ac:dyDescent="0.25">
      <c r="A718" s="2"/>
      <c r="B718" s="2"/>
      <c r="F718" s="22">
        <v>715</v>
      </c>
      <c r="G718" s="44">
        <f t="shared" si="197"/>
        <v>1.0834540628579423</v>
      </c>
      <c r="H718" s="44">
        <f t="shared" si="198"/>
        <v>1.1432047314069322</v>
      </c>
      <c r="I718" s="44">
        <f t="shared" si="199"/>
        <v>2.0543416467817397</v>
      </c>
      <c r="J718" s="44">
        <f t="shared" si="200"/>
        <v>3.0252292307055368</v>
      </c>
      <c r="K718" s="44">
        <f t="shared" si="201"/>
        <v>990.19177707922142</v>
      </c>
      <c r="L718" s="44">
        <f t="shared" si="202"/>
        <v>1092.3991480131033</v>
      </c>
      <c r="M718" s="44">
        <f t="shared" si="203"/>
        <v>1804.6912453247012</v>
      </c>
      <c r="N718" s="44">
        <f t="shared" si="204"/>
        <v>2619.1907135701776</v>
      </c>
      <c r="O718" s="44">
        <f>SUM(IF(Calculator!$C$4&gt;=F718,G718,0),IF(Calculator!$C$5&gt;=F718,H718,0),IF(Calculator!$C$6&gt;=F718,I718,0),IF(Calculator!$C$7&gt;=F718,J718,0))</f>
        <v>0</v>
      </c>
      <c r="P718" s="44">
        <f t="shared" si="195"/>
        <v>0</v>
      </c>
      <c r="Q718" s="44">
        <f>IF(MAX(Calculator!$C$4:$C$7)&gt;=F718, Calculator!$C$11, 0)</f>
        <v>0</v>
      </c>
      <c r="R718" s="44">
        <f t="shared" si="188"/>
        <v>1.1404779609030973</v>
      </c>
      <c r="S718" s="44">
        <f t="shared" si="189"/>
        <v>1.2033734014809814</v>
      </c>
      <c r="T718" s="44">
        <f t="shared" si="190"/>
        <v>2.1624648913491997</v>
      </c>
      <c r="U718" s="44">
        <f t="shared" si="190"/>
        <v>3.1844518217953022</v>
      </c>
      <c r="V718" s="44">
        <f t="shared" si="191"/>
        <v>1042.3071337676015</v>
      </c>
      <c r="W718" s="44">
        <f t="shared" si="192"/>
        <v>1149.8938400137929</v>
      </c>
      <c r="X718" s="44">
        <f t="shared" si="193"/>
        <v>1899.6749950786329</v>
      </c>
      <c r="Y718" s="44">
        <f t="shared" si="193"/>
        <v>2757.0428563896608</v>
      </c>
      <c r="Z718" s="44">
        <f t="shared" si="194"/>
        <v>0</v>
      </c>
      <c r="AA718" s="45">
        <f t="shared" si="196"/>
        <v>0</v>
      </c>
    </row>
    <row r="719" spans="1:27" x14ac:dyDescent="0.25">
      <c r="B719" s="2"/>
      <c r="F719" s="22">
        <v>716</v>
      </c>
      <c r="G719" s="44">
        <f t="shared" si="197"/>
        <v>1.0831209764970122</v>
      </c>
      <c r="H719" s="44">
        <f t="shared" si="198"/>
        <v>1.1427977318498199</v>
      </c>
      <c r="I719" s="44">
        <f t="shared" si="199"/>
        <v>2.0538063980002268</v>
      </c>
      <c r="J719" s="44">
        <f t="shared" si="200"/>
        <v>3.0244918195034414</v>
      </c>
      <c r="K719" s="44">
        <f t="shared" si="201"/>
        <v>991.27489805571838</v>
      </c>
      <c r="L719" s="44">
        <f t="shared" si="202"/>
        <v>1093.5419457449532</v>
      </c>
      <c r="M719" s="44">
        <f t="shared" si="203"/>
        <v>1806.7450517227014</v>
      </c>
      <c r="N719" s="44">
        <f t="shared" si="204"/>
        <v>2622.2152053896812</v>
      </c>
      <c r="O719" s="44">
        <f>SUM(IF(Calculator!$C$4&gt;=F719,G719,0),IF(Calculator!$C$5&gt;=F719,H719,0),IF(Calculator!$C$6&gt;=F719,I719,0),IF(Calculator!$C$7&gt;=F719,J719,0))</f>
        <v>0</v>
      </c>
      <c r="P719" s="44">
        <f t="shared" si="195"/>
        <v>0</v>
      </c>
      <c r="Q719" s="44">
        <f>IF(MAX(Calculator!$C$4:$C$7)&gt;=F719, Calculator!$C$11, 0)</f>
        <v>0</v>
      </c>
      <c r="R719" s="44">
        <f t="shared" si="188"/>
        <v>1.1401273436810655</v>
      </c>
      <c r="S719" s="44">
        <f t="shared" si="189"/>
        <v>1.2029449808945474</v>
      </c>
      <c r="T719" s="44">
        <f t="shared" si="190"/>
        <v>2.1619014715791862</v>
      </c>
      <c r="U719" s="44">
        <f t="shared" si="190"/>
        <v>3.1836755994773069</v>
      </c>
      <c r="V719" s="44">
        <f t="shared" si="191"/>
        <v>1043.4472611112826</v>
      </c>
      <c r="W719" s="44">
        <f t="shared" si="192"/>
        <v>1151.0967849946876</v>
      </c>
      <c r="X719" s="44">
        <f t="shared" si="193"/>
        <v>1901.836896550212</v>
      </c>
      <c r="Y719" s="44">
        <f t="shared" si="193"/>
        <v>2760.226531989138</v>
      </c>
      <c r="Z719" s="44">
        <f t="shared" si="194"/>
        <v>0</v>
      </c>
      <c r="AA719" s="45">
        <f t="shared" si="196"/>
        <v>0</v>
      </c>
    </row>
    <row r="720" spans="1:27" x14ac:dyDescent="0.25">
      <c r="A720" s="2"/>
      <c r="B720" s="2"/>
      <c r="F720" s="22">
        <v>717</v>
      </c>
      <c r="G720" s="44">
        <f t="shared" si="197"/>
        <v>1.0827884572025124</v>
      </c>
      <c r="H720" s="44">
        <f t="shared" si="198"/>
        <v>1.1423914449266617</v>
      </c>
      <c r="I720" s="44">
        <f t="shared" si="199"/>
        <v>2.0532720404450044</v>
      </c>
      <c r="J720" s="44">
        <f t="shared" si="200"/>
        <v>3.0237556236874967</v>
      </c>
      <c r="K720" s="44">
        <f t="shared" si="201"/>
        <v>992.35768651292085</v>
      </c>
      <c r="L720" s="44">
        <f t="shared" si="202"/>
        <v>1094.6843371898799</v>
      </c>
      <c r="M720" s="44">
        <f t="shared" si="203"/>
        <v>1808.7983237631465</v>
      </c>
      <c r="N720" s="44">
        <f t="shared" si="204"/>
        <v>2625.2389610133687</v>
      </c>
      <c r="O720" s="44">
        <f>SUM(IF(Calculator!$C$4&gt;=F720,G720,0),IF(Calculator!$C$5&gt;=F720,H720,0),IF(Calculator!$C$6&gt;=F720,I720,0),IF(Calculator!$C$7&gt;=F720,J720,0))</f>
        <v>0</v>
      </c>
      <c r="P720" s="44">
        <f t="shared" si="195"/>
        <v>0</v>
      </c>
      <c r="Q720" s="44">
        <f>IF(MAX(Calculator!$C$4:$C$7)&gt;=F720, Calculator!$C$11, 0)</f>
        <v>0</v>
      </c>
      <c r="R720" s="44">
        <f t="shared" si="188"/>
        <v>1.1397773233710657</v>
      </c>
      <c r="S720" s="44">
        <f t="shared" si="189"/>
        <v>1.2025173104491176</v>
      </c>
      <c r="T720" s="44">
        <f t="shared" si="190"/>
        <v>2.1613389899421098</v>
      </c>
      <c r="U720" s="44">
        <f t="shared" si="190"/>
        <v>3.1829006565131546</v>
      </c>
      <c r="V720" s="44">
        <f t="shared" si="191"/>
        <v>1044.5870384346536</v>
      </c>
      <c r="W720" s="44">
        <f t="shared" si="192"/>
        <v>1152.2993023051367</v>
      </c>
      <c r="X720" s="44">
        <f t="shared" si="193"/>
        <v>1903.9982355401544</v>
      </c>
      <c r="Y720" s="44">
        <f t="shared" si="193"/>
        <v>2763.4094326456516</v>
      </c>
      <c r="Z720" s="44">
        <f t="shared" si="194"/>
        <v>0</v>
      </c>
      <c r="AA720" s="45">
        <f t="shared" si="196"/>
        <v>0</v>
      </c>
    </row>
    <row r="721" spans="1:27" x14ac:dyDescent="0.25">
      <c r="B721" s="2"/>
      <c r="F721" s="22">
        <v>718</v>
      </c>
      <c r="G721" s="44">
        <f t="shared" si="197"/>
        <v>1.0824565032201641</v>
      </c>
      <c r="H721" s="44">
        <f t="shared" si="198"/>
        <v>1.1419858683983704</v>
      </c>
      <c r="I721" s="44">
        <f t="shared" si="199"/>
        <v>2.0527385713909974</v>
      </c>
      <c r="J721" s="44">
        <f t="shared" si="200"/>
        <v>3.0230206395618309</v>
      </c>
      <c r="K721" s="44">
        <f t="shared" si="201"/>
        <v>993.44014301614106</v>
      </c>
      <c r="L721" s="44">
        <f t="shared" si="202"/>
        <v>1095.8263230582784</v>
      </c>
      <c r="M721" s="44">
        <f t="shared" si="203"/>
        <v>1810.8510623345376</v>
      </c>
      <c r="N721" s="44">
        <f t="shared" si="204"/>
        <v>2628.2619816529304</v>
      </c>
      <c r="O721" s="44">
        <f>SUM(IF(Calculator!$C$4&gt;=F721,G721,0),IF(Calculator!$C$5&gt;=F721,H721,0),IF(Calculator!$C$6&gt;=F721,I721,0),IF(Calculator!$C$7&gt;=F721,J721,0))</f>
        <v>0</v>
      </c>
      <c r="P721" s="44">
        <f t="shared" si="195"/>
        <v>0</v>
      </c>
      <c r="Q721" s="44">
        <f>IF(MAX(Calculator!$C$4:$C$7)&gt;=F721, Calculator!$C$11, 0)</f>
        <v>0</v>
      </c>
      <c r="R721" s="44">
        <f t="shared" si="188"/>
        <v>1.1394278981264885</v>
      </c>
      <c r="S721" s="44">
        <f t="shared" si="189"/>
        <v>1.2020903877877582</v>
      </c>
      <c r="T721" s="44">
        <f t="shared" si="190"/>
        <v>2.1607774435694709</v>
      </c>
      <c r="U721" s="44">
        <f t="shared" si="190"/>
        <v>3.1821269890124535</v>
      </c>
      <c r="V721" s="44">
        <f t="shared" si="191"/>
        <v>1045.7264663327801</v>
      </c>
      <c r="W721" s="44">
        <f t="shared" si="192"/>
        <v>1153.5013926929246</v>
      </c>
      <c r="X721" s="44">
        <f t="shared" si="193"/>
        <v>1906.1590129837239</v>
      </c>
      <c r="Y721" s="44">
        <f t="shared" si="193"/>
        <v>2766.5915596346636</v>
      </c>
      <c r="Z721" s="44">
        <f t="shared" si="194"/>
        <v>0</v>
      </c>
      <c r="AA721" s="45">
        <f t="shared" si="196"/>
        <v>0</v>
      </c>
    </row>
    <row r="722" spans="1:27" x14ac:dyDescent="0.25">
      <c r="A722" s="2"/>
      <c r="B722" s="2"/>
      <c r="F722" s="22">
        <v>719</v>
      </c>
      <c r="G722" s="44">
        <f t="shared" si="197"/>
        <v>1.0821251128035489</v>
      </c>
      <c r="H722" s="44">
        <f t="shared" si="198"/>
        <v>1.1415810000360012</v>
      </c>
      <c r="I722" s="44">
        <f t="shared" si="199"/>
        <v>2.0522059881252419</v>
      </c>
      <c r="J722" s="44">
        <f t="shared" si="200"/>
        <v>3.0222868634469346</v>
      </c>
      <c r="K722" s="44">
        <f t="shared" si="201"/>
        <v>994.52226812894457</v>
      </c>
      <c r="L722" s="44">
        <f t="shared" si="202"/>
        <v>1096.9679040583144</v>
      </c>
      <c r="M722" s="44">
        <f t="shared" si="203"/>
        <v>1812.9032683226628</v>
      </c>
      <c r="N722" s="44">
        <f t="shared" si="204"/>
        <v>2631.2842685163773</v>
      </c>
      <c r="O722" s="44">
        <f>SUM(IF(Calculator!$C$4&gt;=F722,G722,0),IF(Calculator!$C$5&gt;=F722,H722,0),IF(Calculator!$C$6&gt;=F722,I722,0),IF(Calculator!$C$7&gt;=F722,J722,0))</f>
        <v>0</v>
      </c>
      <c r="P722" s="44">
        <f t="shared" si="195"/>
        <v>0</v>
      </c>
      <c r="Q722" s="44">
        <f>IF(MAX(Calculator!$C$4:$C$7)&gt;=F722, Calculator!$C$11, 0)</f>
        <v>0</v>
      </c>
      <c r="R722" s="44">
        <f t="shared" si="188"/>
        <v>1.1390790661089989</v>
      </c>
      <c r="S722" s="44">
        <f t="shared" si="189"/>
        <v>1.2016642105642119</v>
      </c>
      <c r="T722" s="44">
        <f t="shared" si="190"/>
        <v>2.1602168296055178</v>
      </c>
      <c r="U722" s="44">
        <f t="shared" si="190"/>
        <v>3.1813545931020366</v>
      </c>
      <c r="V722" s="44">
        <f t="shared" si="191"/>
        <v>1046.865545398889</v>
      </c>
      <c r="W722" s="44">
        <f t="shared" si="192"/>
        <v>1154.7030569034889</v>
      </c>
      <c r="X722" s="44">
        <f t="shared" si="193"/>
        <v>1908.3192298133295</v>
      </c>
      <c r="Y722" s="44">
        <f t="shared" si="193"/>
        <v>2769.7729142277658</v>
      </c>
      <c r="Z722" s="44">
        <f t="shared" si="194"/>
        <v>0</v>
      </c>
      <c r="AA722" s="45">
        <f t="shared" si="196"/>
        <v>0</v>
      </c>
    </row>
    <row r="723" spans="1:27" x14ac:dyDescent="0.25">
      <c r="B723" s="2"/>
      <c r="F723" s="22">
        <v>720</v>
      </c>
      <c r="G723" s="44">
        <f t="shared" si="197"/>
        <v>1.081794284214064</v>
      </c>
      <c r="H723" s="44">
        <f t="shared" si="198"/>
        <v>1.1411768376206897</v>
      </c>
      <c r="I723" s="44">
        <f t="shared" si="199"/>
        <v>2.051674287946823</v>
      </c>
      <c r="J723" s="44">
        <f t="shared" si="200"/>
        <v>3.0215542916795819</v>
      </c>
      <c r="K723" s="44">
        <f t="shared" si="201"/>
        <v>995.60406241315866</v>
      </c>
      <c r="L723" s="44">
        <f t="shared" si="202"/>
        <v>1098.109080895935</v>
      </c>
      <c r="M723" s="44">
        <f t="shared" si="203"/>
        <v>1814.9549426106096</v>
      </c>
      <c r="N723" s="44">
        <f t="shared" si="204"/>
        <v>2634.3058228080567</v>
      </c>
      <c r="O723" s="44">
        <f>SUM(IF(Calculator!$C$4&gt;=F723,G723,0),IF(Calculator!$C$5&gt;=F723,H723,0),IF(Calculator!$C$6&gt;=F723,I723,0),IF(Calculator!$C$7&gt;=F723,J723,0))</f>
        <v>0</v>
      </c>
      <c r="P723" s="44">
        <f t="shared" si="195"/>
        <v>0</v>
      </c>
      <c r="Q723" s="44">
        <f>IF(MAX(Calculator!$C$4:$C$7)&gt;=F723, Calculator!$C$11, 0)</f>
        <v>0</v>
      </c>
      <c r="R723" s="44">
        <f t="shared" si="188"/>
        <v>1.1387308254884885</v>
      </c>
      <c r="S723" s="44">
        <f t="shared" si="189"/>
        <v>1.2012387764428314</v>
      </c>
      <c r="T723" s="44">
        <f t="shared" si="190"/>
        <v>2.1596571452071824</v>
      </c>
      <c r="U723" s="44">
        <f t="shared" si="190"/>
        <v>3.180583464925876</v>
      </c>
      <c r="V723" s="44">
        <f t="shared" si="191"/>
        <v>1048.0042762243777</v>
      </c>
      <c r="W723" s="44">
        <f t="shared" si="192"/>
        <v>1155.9042956799317</v>
      </c>
      <c r="X723" s="44">
        <f t="shared" si="193"/>
        <v>1910.4788869585366</v>
      </c>
      <c r="Y723" s="44">
        <f t="shared" si="193"/>
        <v>2772.9534976926916</v>
      </c>
      <c r="Z723" s="44">
        <f t="shared" si="194"/>
        <v>0</v>
      </c>
      <c r="AA723" s="45">
        <f t="shared" si="196"/>
        <v>0</v>
      </c>
    </row>
    <row r="724" spans="1:27" x14ac:dyDescent="0.25">
      <c r="A724" s="2"/>
      <c r="B724" s="2"/>
      <c r="F724" s="22">
        <v>721</v>
      </c>
      <c r="G724" s="44">
        <f t="shared" si="197"/>
        <v>1.0814640157208746</v>
      </c>
      <c r="H724" s="44">
        <f t="shared" si="198"/>
        <v>1.1407733789435934</v>
      </c>
      <c r="I724" s="44">
        <f t="shared" si="199"/>
        <v>2.0511434681667966</v>
      </c>
      <c r="J724" s="44">
        <f t="shared" si="200"/>
        <v>3.0208229206127184</v>
      </c>
      <c r="K724" s="44">
        <f t="shared" si="201"/>
        <v>996.68552642887948</v>
      </c>
      <c r="L724" s="44">
        <f t="shared" si="202"/>
        <v>1099.2498542748785</v>
      </c>
      <c r="M724" s="44">
        <f t="shared" si="203"/>
        <v>1817.0060860787764</v>
      </c>
      <c r="N724" s="44">
        <f t="shared" si="204"/>
        <v>2637.3266457286695</v>
      </c>
      <c r="O724" s="44">
        <f>SUM(IF(Calculator!$C$4&gt;=F724,G724,0),IF(Calculator!$C$5&gt;=F724,H724,0),IF(Calculator!$C$6&gt;=F724,I724,0),IF(Calculator!$C$7&gt;=F724,J724,0))</f>
        <v>0</v>
      </c>
      <c r="P724" s="44">
        <f t="shared" si="195"/>
        <v>0</v>
      </c>
      <c r="Q724" s="44">
        <f>IF(MAX(Calculator!$C$4:$C$7)&gt;=F724, Calculator!$C$11, 0)</f>
        <v>0</v>
      </c>
      <c r="R724" s="44">
        <f t="shared" si="188"/>
        <v>1.1383831744430259</v>
      </c>
      <c r="S724" s="44">
        <f t="shared" si="189"/>
        <v>1.2008140830985194</v>
      </c>
      <c r="T724" s="44">
        <f t="shared" si="190"/>
        <v>2.1590983875439966</v>
      </c>
      <c r="U724" s="44">
        <f t="shared" si="190"/>
        <v>3.1798136006449669</v>
      </c>
      <c r="V724" s="44">
        <f t="shared" si="191"/>
        <v>1049.1426593988206</v>
      </c>
      <c r="W724" s="44">
        <f t="shared" si="192"/>
        <v>1157.1051097630302</v>
      </c>
      <c r="X724" s="44">
        <f t="shared" si="193"/>
        <v>1912.6379853460805</v>
      </c>
      <c r="Y724" s="44">
        <f t="shared" si="193"/>
        <v>2776.1333112933366</v>
      </c>
      <c r="Z724" s="44">
        <f t="shared" si="194"/>
        <v>0</v>
      </c>
      <c r="AA724" s="45">
        <f t="shared" si="196"/>
        <v>0</v>
      </c>
    </row>
    <row r="725" spans="1:27" x14ac:dyDescent="0.25">
      <c r="B725" s="2"/>
      <c r="F725" s="22">
        <v>722</v>
      </c>
      <c r="G725" s="44">
        <f t="shared" si="197"/>
        <v>1.0811343056008695</v>
      </c>
      <c r="H725" s="44">
        <f t="shared" si="198"/>
        <v>1.1403706218058329</v>
      </c>
      <c r="I725" s="44">
        <f t="shared" si="199"/>
        <v>2.050613526108124</v>
      </c>
      <c r="J725" s="44">
        <f t="shared" si="200"/>
        <v>3.0200927466153784</v>
      </c>
      <c r="K725" s="44">
        <f t="shared" si="201"/>
        <v>997.76666073448041</v>
      </c>
      <c r="L725" s="44">
        <f t="shared" si="202"/>
        <v>1100.3902248966845</v>
      </c>
      <c r="M725" s="44">
        <f t="shared" si="203"/>
        <v>1819.0566996048847</v>
      </c>
      <c r="N725" s="44">
        <f t="shared" si="204"/>
        <v>2640.3467384752848</v>
      </c>
      <c r="O725" s="44">
        <f>SUM(IF(Calculator!$C$4&gt;=F725,G725,0),IF(Calculator!$C$5&gt;=F725,H725,0),IF(Calculator!$C$6&gt;=F725,I725,0),IF(Calculator!$C$7&gt;=F725,J725,0))</f>
        <v>0</v>
      </c>
      <c r="P725" s="44">
        <f t="shared" si="195"/>
        <v>0</v>
      </c>
      <c r="Q725" s="44">
        <f>IF(MAX(Calculator!$C$4:$C$7)&gt;=F725, Calculator!$C$11, 0)</f>
        <v>0</v>
      </c>
      <c r="R725" s="44">
        <f t="shared" si="188"/>
        <v>1.1380361111588102</v>
      </c>
      <c r="S725" s="44">
        <f t="shared" si="189"/>
        <v>1.2003901282166662</v>
      </c>
      <c r="T725" s="44">
        <f t="shared" si="190"/>
        <v>2.1585405537980251</v>
      </c>
      <c r="U725" s="44">
        <f t="shared" si="190"/>
        <v>3.1790449964372405</v>
      </c>
      <c r="V725" s="44">
        <f t="shared" si="191"/>
        <v>1050.2806955099795</v>
      </c>
      <c r="W725" s="44">
        <f t="shared" si="192"/>
        <v>1158.3054998912469</v>
      </c>
      <c r="X725" s="44">
        <f t="shared" si="193"/>
        <v>1914.7965258998786</v>
      </c>
      <c r="Y725" s="44">
        <f t="shared" si="193"/>
        <v>2779.3123562897736</v>
      </c>
      <c r="Z725" s="44">
        <f t="shared" si="194"/>
        <v>0</v>
      </c>
      <c r="AA725" s="45">
        <f t="shared" si="196"/>
        <v>0</v>
      </c>
    </row>
    <row r="726" spans="1:27" x14ac:dyDescent="0.25">
      <c r="A726" s="2"/>
      <c r="B726" s="2"/>
      <c r="F726" s="22">
        <v>723</v>
      </c>
      <c r="G726" s="44">
        <f t="shared" si="197"/>
        <v>1.0808051521386153</v>
      </c>
      <c r="H726" s="44">
        <f t="shared" si="198"/>
        <v>1.1399685640184312</v>
      </c>
      <c r="I726" s="44">
        <f t="shared" si="199"/>
        <v>2.0500844591056024</v>
      </c>
      <c r="J726" s="44">
        <f t="shared" si="200"/>
        <v>3.0193637660725896</v>
      </c>
      <c r="K726" s="44">
        <f t="shared" si="201"/>
        <v>998.84746588661903</v>
      </c>
      <c r="L726" s="44">
        <f t="shared" si="202"/>
        <v>1101.5301934607028</v>
      </c>
      <c r="M726" s="44">
        <f t="shared" si="203"/>
        <v>1821.1067840639903</v>
      </c>
      <c r="N726" s="44">
        <f t="shared" si="204"/>
        <v>2643.3661022413576</v>
      </c>
      <c r="O726" s="44">
        <f>SUM(IF(Calculator!$C$4&gt;=F726,G726,0),IF(Calculator!$C$5&gt;=F726,H726,0),IF(Calculator!$C$6&gt;=F726,I726,0),IF(Calculator!$C$7&gt;=F726,J726,0))</f>
        <v>0</v>
      </c>
      <c r="P726" s="44">
        <f t="shared" si="195"/>
        <v>0</v>
      </c>
      <c r="Q726" s="44">
        <f>IF(MAX(Calculator!$C$4:$C$7)&gt;=F726, Calculator!$C$11, 0)</f>
        <v>0</v>
      </c>
      <c r="R726" s="44">
        <f t="shared" si="188"/>
        <v>1.1376896338301214</v>
      </c>
      <c r="S726" s="44">
        <f t="shared" si="189"/>
        <v>1.1999669094930856</v>
      </c>
      <c r="T726" s="44">
        <f t="shared" si="190"/>
        <v>2.157983641163792</v>
      </c>
      <c r="U726" s="44">
        <f t="shared" si="190"/>
        <v>3.1782776484974629</v>
      </c>
      <c r="V726" s="44">
        <f t="shared" si="191"/>
        <v>1051.4183851438095</v>
      </c>
      <c r="W726" s="44">
        <f t="shared" si="192"/>
        <v>1159.5054668007399</v>
      </c>
      <c r="X726" s="44">
        <f t="shared" si="193"/>
        <v>1916.9545095410424</v>
      </c>
      <c r="Y726" s="44">
        <f t="shared" si="193"/>
        <v>2782.4906339382715</v>
      </c>
      <c r="Z726" s="44">
        <f t="shared" si="194"/>
        <v>0</v>
      </c>
      <c r="AA726" s="45">
        <f t="shared" si="196"/>
        <v>0</v>
      </c>
    </row>
    <row r="727" spans="1:27" x14ac:dyDescent="0.25">
      <c r="B727" s="2"/>
      <c r="F727" s="22">
        <v>724</v>
      </c>
      <c r="G727" s="44">
        <f t="shared" si="197"/>
        <v>1.0804765536263135</v>
      </c>
      <c r="H727" s="44">
        <f t="shared" si="198"/>
        <v>1.139567203402259</v>
      </c>
      <c r="I727" s="44">
        <f t="shared" si="199"/>
        <v>2.0495562645057976</v>
      </c>
      <c r="J727" s="44">
        <f t="shared" si="200"/>
        <v>3.0186359753852816</v>
      </c>
      <c r="K727" s="44">
        <f t="shared" si="201"/>
        <v>999.92794244024537</v>
      </c>
      <c r="L727" s="44">
        <f t="shared" si="202"/>
        <v>1102.6697606641051</v>
      </c>
      <c r="M727" s="44">
        <f t="shared" si="203"/>
        <v>1823.1563403284961</v>
      </c>
      <c r="N727" s="44">
        <f t="shared" si="204"/>
        <v>2646.3847382167428</v>
      </c>
      <c r="O727" s="44">
        <f>SUM(IF(Calculator!$C$4&gt;=F727,G727,0),IF(Calculator!$C$5&gt;=F727,H727,0),IF(Calculator!$C$6&gt;=F727,I727,0),IF(Calculator!$C$7&gt;=F727,J727,0))</f>
        <v>0</v>
      </c>
      <c r="P727" s="44">
        <f t="shared" si="195"/>
        <v>0</v>
      </c>
      <c r="Q727" s="44">
        <f>IF(MAX(Calculator!$C$4:$C$7)&gt;=F727, Calculator!$C$11, 0)</f>
        <v>0</v>
      </c>
      <c r="R727" s="44">
        <f t="shared" si="188"/>
        <v>1.1373437406592775</v>
      </c>
      <c r="S727" s="44">
        <f t="shared" si="189"/>
        <v>1.1995444246339568</v>
      </c>
      <c r="T727" s="44">
        <f t="shared" si="190"/>
        <v>2.1574276468482081</v>
      </c>
      <c r="U727" s="44">
        <f t="shared" si="190"/>
        <v>3.1775115530371387</v>
      </c>
      <c r="V727" s="44">
        <f t="shared" si="191"/>
        <v>1052.5557288844689</v>
      </c>
      <c r="W727" s="44">
        <f t="shared" si="192"/>
        <v>1160.7050112253737</v>
      </c>
      <c r="X727" s="44">
        <f t="shared" si="193"/>
        <v>1919.1119371878906</v>
      </c>
      <c r="Y727" s="44">
        <f t="shared" si="193"/>
        <v>2785.6681454913082</v>
      </c>
      <c r="Z727" s="44">
        <f t="shared" si="194"/>
        <v>0</v>
      </c>
      <c r="AA727" s="45">
        <f t="shared" si="196"/>
        <v>0</v>
      </c>
    </row>
    <row r="728" spans="1:27" x14ac:dyDescent="0.25">
      <c r="A728" s="2"/>
      <c r="B728" s="2"/>
      <c r="F728" s="22">
        <v>725</v>
      </c>
      <c r="G728" s="44">
        <f t="shared" si="197"/>
        <v>1.080148508363753</v>
      </c>
      <c r="H728" s="44">
        <f t="shared" si="198"/>
        <v>1.1391665377879736</v>
      </c>
      <c r="I728" s="44">
        <f t="shared" si="199"/>
        <v>2.0490289396669703</v>
      </c>
      <c r="J728" s="44">
        <f t="shared" si="200"/>
        <v>3.0179093709701874</v>
      </c>
      <c r="K728" s="44">
        <f t="shared" si="201"/>
        <v>1001.0080909486092</v>
      </c>
      <c r="L728" s="44">
        <f t="shared" si="202"/>
        <v>1103.8089272018931</v>
      </c>
      <c r="M728" s="44">
        <f t="shared" si="203"/>
        <v>1825.2053692681629</v>
      </c>
      <c r="N728" s="44">
        <f t="shared" si="204"/>
        <v>2649.4026475877131</v>
      </c>
      <c r="O728" s="44">
        <f>SUM(IF(Calculator!$C$4&gt;=F728,G728,0),IF(Calculator!$C$5&gt;=F728,H728,0),IF(Calculator!$C$6&gt;=F728,I728,0),IF(Calculator!$C$7&gt;=F728,J728,0))</f>
        <v>0</v>
      </c>
      <c r="P728" s="44">
        <f t="shared" si="195"/>
        <v>0</v>
      </c>
      <c r="Q728" s="44">
        <f>IF(MAX(Calculator!$C$4:$C$7)&gt;=F728, Calculator!$C$11, 0)</f>
        <v>0</v>
      </c>
      <c r="R728" s="44">
        <f t="shared" si="188"/>
        <v>1.1369984298565821</v>
      </c>
      <c r="S728" s="44">
        <f t="shared" si="189"/>
        <v>1.1991226713557617</v>
      </c>
      <c r="T728" s="44">
        <f t="shared" si="190"/>
        <v>2.156872568070495</v>
      </c>
      <c r="U728" s="44">
        <f t="shared" si="190"/>
        <v>3.1767467062844079</v>
      </c>
      <c r="V728" s="44">
        <f t="shared" si="191"/>
        <v>1053.6927273143256</v>
      </c>
      <c r="W728" s="44">
        <f t="shared" si="192"/>
        <v>1161.9041338967297</v>
      </c>
      <c r="X728" s="44">
        <f t="shared" si="193"/>
        <v>1921.268809755961</v>
      </c>
      <c r="Y728" s="44">
        <f t="shared" si="193"/>
        <v>2788.8448921975928</v>
      </c>
      <c r="Z728" s="44">
        <f t="shared" si="194"/>
        <v>0</v>
      </c>
      <c r="AA728" s="45">
        <f t="shared" si="196"/>
        <v>0</v>
      </c>
    </row>
    <row r="729" spans="1:27" x14ac:dyDescent="0.25">
      <c r="B729" s="2"/>
      <c r="F729" s="22">
        <v>726</v>
      </c>
      <c r="G729" s="44">
        <f t="shared" si="197"/>
        <v>1.079821014658269</v>
      </c>
      <c r="H729" s="44">
        <f t="shared" si="198"/>
        <v>1.1387665650159635</v>
      </c>
      <c r="I729" s="44">
        <f t="shared" si="199"/>
        <v>2.0485024819590159</v>
      </c>
      <c r="J729" s="44">
        <f t="shared" si="200"/>
        <v>3.0171839492597625</v>
      </c>
      <c r="K729" s="44">
        <f t="shared" si="201"/>
        <v>1002.0879119632674</v>
      </c>
      <c r="L729" s="44">
        <f t="shared" si="202"/>
        <v>1104.947693766909</v>
      </c>
      <c r="M729" s="44">
        <f t="shared" si="203"/>
        <v>1827.253871750122</v>
      </c>
      <c r="N729" s="44">
        <f t="shared" si="204"/>
        <v>2652.4198315369727</v>
      </c>
      <c r="O729" s="44">
        <f>SUM(IF(Calculator!$C$4&gt;=F729,G729,0),IF(Calculator!$C$5&gt;=F729,H729,0),IF(Calculator!$C$6&gt;=F729,I729,0),IF(Calculator!$C$7&gt;=F729,J729,0))</f>
        <v>0</v>
      </c>
      <c r="P729" s="44">
        <f t="shared" si="195"/>
        <v>0</v>
      </c>
      <c r="Q729" s="44">
        <f>IF(MAX(Calculator!$C$4:$C$7)&gt;=F729, Calculator!$C$11, 0)</f>
        <v>0</v>
      </c>
      <c r="R729" s="44">
        <f t="shared" si="188"/>
        <v>1.1366536996402832</v>
      </c>
      <c r="S729" s="44">
        <f t="shared" si="189"/>
        <v>1.1987016473852248</v>
      </c>
      <c r="T729" s="44">
        <f t="shared" si="190"/>
        <v>2.156318402062122</v>
      </c>
      <c r="U729" s="44">
        <f t="shared" si="190"/>
        <v>3.1759831044839606</v>
      </c>
      <c r="V729" s="44">
        <f t="shared" si="191"/>
        <v>1054.8293810139658</v>
      </c>
      <c r="W729" s="44">
        <f t="shared" si="192"/>
        <v>1163.1028355441147</v>
      </c>
      <c r="X729" s="44">
        <f t="shared" si="193"/>
        <v>1923.4251281580232</v>
      </c>
      <c r="Y729" s="44">
        <f t="shared" si="193"/>
        <v>2792.0208753020765</v>
      </c>
      <c r="Z729" s="44">
        <f t="shared" si="194"/>
        <v>0</v>
      </c>
      <c r="AA729" s="45">
        <f t="shared" si="196"/>
        <v>0</v>
      </c>
    </row>
    <row r="730" spans="1:27" x14ac:dyDescent="0.25">
      <c r="A730" s="2"/>
      <c r="B730" s="2"/>
      <c r="F730" s="22">
        <v>727</v>
      </c>
      <c r="G730" s="44">
        <f t="shared" si="197"/>
        <v>1.0794940708246969</v>
      </c>
      <c r="H730" s="44">
        <f t="shared" si="198"/>
        <v>1.1383672829362896</v>
      </c>
      <c r="I730" s="44">
        <f t="shared" si="199"/>
        <v>2.047976888763392</v>
      </c>
      <c r="J730" s="44">
        <f t="shared" si="200"/>
        <v>3.0164597067020873</v>
      </c>
      <c r="K730" s="44">
        <f t="shared" si="201"/>
        <v>1003.1674060340921</v>
      </c>
      <c r="L730" s="44">
        <f t="shared" si="202"/>
        <v>1106.0860610498453</v>
      </c>
      <c r="M730" s="44">
        <f t="shared" si="203"/>
        <v>1829.3018486388853</v>
      </c>
      <c r="N730" s="44">
        <f t="shared" si="204"/>
        <v>2655.4362912436745</v>
      </c>
      <c r="O730" s="44">
        <f>SUM(IF(Calculator!$C$4&gt;=F730,G730,0),IF(Calculator!$C$5&gt;=F730,H730,0),IF(Calculator!$C$6&gt;=F730,I730,0),IF(Calculator!$C$7&gt;=F730,J730,0))</f>
        <v>0</v>
      </c>
      <c r="P730" s="44">
        <f t="shared" si="195"/>
        <v>0</v>
      </c>
      <c r="Q730" s="44">
        <f>IF(MAX(Calculator!$C$4:$C$7)&gt;=F730, Calculator!$C$11, 0)</f>
        <v>0</v>
      </c>
      <c r="R730" s="44">
        <f t="shared" si="188"/>
        <v>1.1363095482365231</v>
      </c>
      <c r="S730" s="44">
        <f t="shared" si="189"/>
        <v>1.1982813504592522</v>
      </c>
      <c r="T730" s="44">
        <f t="shared" si="190"/>
        <v>2.1557651460667286</v>
      </c>
      <c r="U730" s="44">
        <f t="shared" si="190"/>
        <v>3.1752207438969342</v>
      </c>
      <c r="V730" s="44">
        <f t="shared" si="191"/>
        <v>1055.9656905622023</v>
      </c>
      <c r="W730" s="44">
        <f t="shared" si="192"/>
        <v>1164.3011168945741</v>
      </c>
      <c r="X730" s="44">
        <f t="shared" si="193"/>
        <v>1925.5808933040898</v>
      </c>
      <c r="Y730" s="44">
        <f t="shared" si="193"/>
        <v>2795.1960960459733</v>
      </c>
      <c r="Z730" s="44">
        <f t="shared" si="194"/>
        <v>0</v>
      </c>
      <c r="AA730" s="45">
        <f t="shared" si="196"/>
        <v>0</v>
      </c>
    </row>
    <row r="731" spans="1:27" x14ac:dyDescent="0.25">
      <c r="B731" s="2"/>
      <c r="F731" s="22">
        <v>728</v>
      </c>
      <c r="G731" s="44">
        <f t="shared" si="197"/>
        <v>1.0791676751853299</v>
      </c>
      <c r="H731" s="44">
        <f t="shared" si="198"/>
        <v>1.1379686894086314</v>
      </c>
      <c r="I731" s="44">
        <f t="shared" si="199"/>
        <v>2.047452157473054</v>
      </c>
      <c r="J731" s="44">
        <f t="shared" si="200"/>
        <v>3.0157366397607781</v>
      </c>
      <c r="K731" s="44">
        <f t="shared" si="201"/>
        <v>1004.2465737092774</v>
      </c>
      <c r="L731" s="44">
        <f t="shared" si="202"/>
        <v>1107.2240297392539</v>
      </c>
      <c r="M731" s="44">
        <f t="shared" si="203"/>
        <v>1831.3493007963584</v>
      </c>
      <c r="N731" s="44">
        <f t="shared" si="204"/>
        <v>2658.4520278834352</v>
      </c>
      <c r="O731" s="44">
        <f>SUM(IF(Calculator!$C$4&gt;=F731,G731,0),IF(Calculator!$C$5&gt;=F731,H731,0),IF(Calculator!$C$6&gt;=F731,I731,0),IF(Calculator!$C$7&gt;=F731,J731,0))</f>
        <v>0</v>
      </c>
      <c r="P731" s="44">
        <f t="shared" si="195"/>
        <v>0</v>
      </c>
      <c r="Q731" s="44">
        <f>IF(MAX(Calculator!$C$4:$C$7)&gt;=F731, Calculator!$C$11, 0)</f>
        <v>0</v>
      </c>
      <c r="R731" s="44">
        <f t="shared" si="188"/>
        <v>1.1359659738792947</v>
      </c>
      <c r="S731" s="44">
        <f t="shared" si="189"/>
        <v>1.1978617783248753</v>
      </c>
      <c r="T731" s="44">
        <f t="shared" si="190"/>
        <v>2.1552127973400568</v>
      </c>
      <c r="U731" s="44">
        <f t="shared" si="190"/>
        <v>3.1744596208008193</v>
      </c>
      <c r="V731" s="44">
        <f t="shared" si="191"/>
        <v>1057.1016565360815</v>
      </c>
      <c r="W731" s="44">
        <f t="shared" si="192"/>
        <v>1165.4989786728988</v>
      </c>
      <c r="X731" s="44">
        <f t="shared" si="193"/>
        <v>1927.7361061014301</v>
      </c>
      <c r="Y731" s="44">
        <f t="shared" si="193"/>
        <v>2798.3705556667742</v>
      </c>
      <c r="Z731" s="44">
        <f t="shared" si="194"/>
        <v>0</v>
      </c>
      <c r="AA731" s="45">
        <f t="shared" si="196"/>
        <v>0</v>
      </c>
    </row>
    <row r="732" spans="1:27" x14ac:dyDescent="0.25">
      <c r="A732" s="2"/>
      <c r="B732" s="2"/>
      <c r="F732" s="22">
        <v>729</v>
      </c>
      <c r="G732" s="44">
        <f t="shared" si="197"/>
        <v>1.078841826069876</v>
      </c>
      <c r="H732" s="44">
        <f t="shared" si="198"/>
        <v>1.1375707823022281</v>
      </c>
      <c r="I732" s="44">
        <f t="shared" si="199"/>
        <v>2.0469282854923891</v>
      </c>
      <c r="J732" s="44">
        <f t="shared" si="200"/>
        <v>3.0150147449149021</v>
      </c>
      <c r="K732" s="44">
        <f t="shared" si="201"/>
        <v>1005.3254155353472</v>
      </c>
      <c r="L732" s="44">
        <f t="shared" si="202"/>
        <v>1108.3616005215561</v>
      </c>
      <c r="M732" s="44">
        <f t="shared" si="203"/>
        <v>1833.3962290818508</v>
      </c>
      <c r="N732" s="44">
        <f t="shared" si="204"/>
        <v>2661.4670426283501</v>
      </c>
      <c r="O732" s="44">
        <f>SUM(IF(Calculator!$C$4&gt;=F732,G732,0),IF(Calculator!$C$5&gt;=F732,H732,0),IF(Calculator!$C$6&gt;=F732,I732,0),IF(Calculator!$C$7&gt;=F732,J732,0))</f>
        <v>0</v>
      </c>
      <c r="P732" s="44">
        <f t="shared" si="195"/>
        <v>0</v>
      </c>
      <c r="Q732" s="44">
        <f>IF(MAX(Calculator!$C$4:$C$7)&gt;=F732, Calculator!$C$11, 0)</f>
        <v>0</v>
      </c>
      <c r="R732" s="44">
        <f t="shared" si="188"/>
        <v>1.1356229748103959</v>
      </c>
      <c r="S732" s="44">
        <f t="shared" si="189"/>
        <v>1.1974429287391875</v>
      </c>
      <c r="T732" s="44">
        <f t="shared" si="190"/>
        <v>2.1546613531498835</v>
      </c>
      <c r="U732" s="44">
        <f t="shared" si="190"/>
        <v>3.1736997314893709</v>
      </c>
      <c r="V732" s="44">
        <f t="shared" si="191"/>
        <v>1058.237279510892</v>
      </c>
      <c r="W732" s="44">
        <f t="shared" si="192"/>
        <v>1166.6964216016381</v>
      </c>
      <c r="X732" s="44">
        <f t="shared" si="193"/>
        <v>1929.8907674545799</v>
      </c>
      <c r="Y732" s="44">
        <f t="shared" si="193"/>
        <v>2801.5442553982634</v>
      </c>
      <c r="Z732" s="44">
        <f t="shared" si="194"/>
        <v>0</v>
      </c>
      <c r="AA732" s="45">
        <f t="shared" si="196"/>
        <v>0</v>
      </c>
    </row>
    <row r="733" spans="1:27" x14ac:dyDescent="0.25">
      <c r="B733" s="2"/>
      <c r="F733" s="22">
        <v>730</v>
      </c>
      <c r="G733" s="44">
        <f t="shared" si="197"/>
        <v>1.0785165218154149</v>
      </c>
      <c r="H733" s="44">
        <f t="shared" si="198"/>
        <v>1.1371735594958243</v>
      </c>
      <c r="I733" s="44">
        <f t="shared" si="199"/>
        <v>2.0464052702371487</v>
      </c>
      <c r="J733" s="44">
        <f t="shared" si="200"/>
        <v>3.0142940186588825</v>
      </c>
      <c r="K733" s="44">
        <f t="shared" si="201"/>
        <v>1006.4039320571627</v>
      </c>
      <c r="L733" s="44">
        <f t="shared" si="202"/>
        <v>1109.4987740810518</v>
      </c>
      <c r="M733" s="44">
        <f t="shared" si="203"/>
        <v>1835.4426343520879</v>
      </c>
      <c r="N733" s="44">
        <f t="shared" si="204"/>
        <v>2664.4813366470089</v>
      </c>
      <c r="O733" s="44">
        <f>SUM(IF(Calculator!$C$4&gt;=F733,G733,0),IF(Calculator!$C$5&gt;=F733,H733,0),IF(Calculator!$C$6&gt;=F733,I733,0),IF(Calculator!$C$7&gt;=F733,J733,0))</f>
        <v>0</v>
      </c>
      <c r="P733" s="44">
        <f t="shared" si="195"/>
        <v>0</v>
      </c>
      <c r="Q733" s="44">
        <f>IF(MAX(Calculator!$C$4:$C$7)&gt;=F733, Calculator!$C$11, 0)</f>
        <v>0</v>
      </c>
      <c r="R733" s="44">
        <f t="shared" si="188"/>
        <v>1.1352805492793843</v>
      </c>
      <c r="S733" s="44">
        <f t="shared" si="189"/>
        <v>1.1970247994692889</v>
      </c>
      <c r="T733" s="44">
        <f t="shared" si="190"/>
        <v>2.1541108107759461</v>
      </c>
      <c r="U733" s="44">
        <f t="shared" si="190"/>
        <v>3.1729410722725082</v>
      </c>
      <c r="V733" s="44">
        <f t="shared" si="191"/>
        <v>1059.3725600601713</v>
      </c>
      <c r="W733" s="44">
        <f t="shared" si="192"/>
        <v>1167.8934464011072</v>
      </c>
      <c r="X733" s="44">
        <f t="shared" si="193"/>
        <v>1932.0448782653557</v>
      </c>
      <c r="Y733" s="44">
        <f t="shared" si="193"/>
        <v>2804.7171964705358</v>
      </c>
      <c r="Z733" s="44">
        <f t="shared" si="194"/>
        <v>0</v>
      </c>
      <c r="AA733" s="45">
        <f t="shared" si="196"/>
        <v>0</v>
      </c>
    </row>
    <row r="734" spans="1:27" x14ac:dyDescent="0.25">
      <c r="A734" s="2"/>
      <c r="B734" s="2"/>
      <c r="F734" s="22">
        <v>731</v>
      </c>
      <c r="G734" s="44">
        <f t="shared" si="197"/>
        <v>1.0781917607663545</v>
      </c>
      <c r="H734" s="44">
        <f t="shared" si="198"/>
        <v>1.1367770188776143</v>
      </c>
      <c r="I734" s="44">
        <f t="shared" si="199"/>
        <v>2.0458831091343859</v>
      </c>
      <c r="J734" s="44">
        <f t="shared" si="200"/>
        <v>3.0135744575024175</v>
      </c>
      <c r="K734" s="44">
        <f t="shared" si="201"/>
        <v>1007.4821238179291</v>
      </c>
      <c r="L734" s="44">
        <f t="shared" si="202"/>
        <v>1110.6355510999294</v>
      </c>
      <c r="M734" s="44">
        <f t="shared" si="203"/>
        <v>1837.4885174612223</v>
      </c>
      <c r="N734" s="44">
        <f t="shared" si="204"/>
        <v>2667.4949111045112</v>
      </c>
      <c r="O734" s="44">
        <f>SUM(IF(Calculator!$C$4&gt;=F734,G734,0),IF(Calculator!$C$5&gt;=F734,H734,0),IF(Calculator!$C$6&gt;=F734,I734,0),IF(Calculator!$C$7&gt;=F734,J734,0))</f>
        <v>0</v>
      </c>
      <c r="P734" s="44">
        <f t="shared" si="195"/>
        <v>0</v>
      </c>
      <c r="Q734" s="44">
        <f>IF(MAX(Calculator!$C$4:$C$7)&gt;=F734, Calculator!$C$11, 0)</f>
        <v>0</v>
      </c>
      <c r="R734" s="44">
        <f t="shared" si="188"/>
        <v>1.134938695543531</v>
      </c>
      <c r="S734" s="44">
        <f t="shared" si="189"/>
        <v>1.1966073882922257</v>
      </c>
      <c r="T734" s="44">
        <f t="shared" si="190"/>
        <v>2.15356116750988</v>
      </c>
      <c r="U734" s="44">
        <f t="shared" si="190"/>
        <v>3.1721836394762293</v>
      </c>
      <c r="V734" s="44">
        <f t="shared" si="191"/>
        <v>1060.5074987557148</v>
      </c>
      <c r="W734" s="44">
        <f t="shared" si="192"/>
        <v>1169.0900537893995</v>
      </c>
      <c r="X734" s="44">
        <f t="shared" si="193"/>
        <v>1934.1984394328656</v>
      </c>
      <c r="Y734" s="44">
        <f t="shared" si="193"/>
        <v>2807.8893801100121</v>
      </c>
      <c r="Z734" s="44">
        <f t="shared" si="194"/>
        <v>0</v>
      </c>
      <c r="AA734" s="45">
        <f t="shared" si="196"/>
        <v>0</v>
      </c>
    </row>
    <row r="735" spans="1:27" x14ac:dyDescent="0.25">
      <c r="B735" s="2"/>
      <c r="F735" s="22">
        <v>732</v>
      </c>
      <c r="G735" s="44">
        <f t="shared" si="197"/>
        <v>1.0778675412743897</v>
      </c>
      <c r="H735" s="44">
        <f t="shared" si="198"/>
        <v>1.136381158345187</v>
      </c>
      <c r="I735" s="44">
        <f t="shared" si="199"/>
        <v>2.0453617996223876</v>
      </c>
      <c r="J735" s="44">
        <f t="shared" si="200"/>
        <v>3.0128560579703856</v>
      </c>
      <c r="K735" s="44">
        <f t="shared" si="201"/>
        <v>1008.5599913592034</v>
      </c>
      <c r="L735" s="44">
        <f t="shared" si="202"/>
        <v>1111.7719322582745</v>
      </c>
      <c r="M735" s="44">
        <f t="shared" si="203"/>
        <v>1839.5338792608447</v>
      </c>
      <c r="N735" s="44">
        <f t="shared" si="204"/>
        <v>2670.5077671624817</v>
      </c>
      <c r="O735" s="44">
        <f>SUM(IF(Calculator!$C$4&gt;=F735,G735,0),IF(Calculator!$C$5&gt;=F735,H735,0),IF(Calculator!$C$6&gt;=F735,I735,0),IF(Calculator!$C$7&gt;=F735,J735,0))</f>
        <v>0</v>
      </c>
      <c r="P735" s="44">
        <f t="shared" si="195"/>
        <v>0</v>
      </c>
      <c r="Q735" s="44">
        <f>IF(MAX(Calculator!$C$4:$C$7)&gt;=F735, Calculator!$C$11, 0)</f>
        <v>0</v>
      </c>
      <c r="R735" s="44">
        <f t="shared" si="188"/>
        <v>1.1345974118677786</v>
      </c>
      <c r="S735" s="44">
        <f t="shared" si="189"/>
        <v>1.1961906929949337</v>
      </c>
      <c r="T735" s="44">
        <f t="shared" si="190"/>
        <v>2.1530124206551449</v>
      </c>
      <c r="U735" s="44">
        <f t="shared" si="190"/>
        <v>3.1714274294425113</v>
      </c>
      <c r="V735" s="44">
        <f t="shared" si="191"/>
        <v>1061.6420961675826</v>
      </c>
      <c r="W735" s="44">
        <f t="shared" si="192"/>
        <v>1170.2862444823943</v>
      </c>
      <c r="X735" s="44">
        <f t="shared" si="193"/>
        <v>1936.351451853521</v>
      </c>
      <c r="Y735" s="44">
        <f t="shared" si="193"/>
        <v>2811.0608075394548</v>
      </c>
      <c r="Z735" s="44">
        <f t="shared" si="194"/>
        <v>0</v>
      </c>
      <c r="AA735" s="45">
        <f t="shared" si="196"/>
        <v>0</v>
      </c>
    </row>
    <row r="736" spans="1:27" x14ac:dyDescent="0.25">
      <c r="A736" s="2"/>
      <c r="B736" s="2"/>
      <c r="F736" s="22">
        <v>733</v>
      </c>
      <c r="G736" s="44">
        <f t="shared" si="197"/>
        <v>1.0775438616984603</v>
      </c>
      <c r="H736" s="44">
        <f t="shared" si="198"/>
        <v>1.1359859758054716</v>
      </c>
      <c r="I736" s="44">
        <f t="shared" si="199"/>
        <v>2.0448413391506124</v>
      </c>
      <c r="J736" s="44">
        <f t="shared" si="200"/>
        <v>3.0121388166027643</v>
      </c>
      <c r="K736" s="44">
        <f t="shared" si="201"/>
        <v>1009.6375352209019</v>
      </c>
      <c r="L736" s="44">
        <f t="shared" si="202"/>
        <v>1112.9079182340799</v>
      </c>
      <c r="M736" s="44">
        <f t="shared" si="203"/>
        <v>1841.5787205999954</v>
      </c>
      <c r="N736" s="44">
        <f t="shared" si="204"/>
        <v>2673.5199059790843</v>
      </c>
      <c r="O736" s="44">
        <f>SUM(IF(Calculator!$C$4&gt;=F736,G736,0),IF(Calculator!$C$5&gt;=F736,H736,0),IF(Calculator!$C$6&gt;=F736,I736,0),IF(Calculator!$C$7&gt;=F736,J736,0))</f>
        <v>0</v>
      </c>
      <c r="P736" s="44">
        <f t="shared" si="195"/>
        <v>0</v>
      </c>
      <c r="Q736" s="44">
        <f>IF(MAX(Calculator!$C$4:$C$7)&gt;=F736, Calculator!$C$11, 0)</f>
        <v>0</v>
      </c>
      <c r="R736" s="44">
        <f t="shared" si="188"/>
        <v>1.1342566965246952</v>
      </c>
      <c r="S736" s="44">
        <f t="shared" si="189"/>
        <v>1.1957747113741806</v>
      </c>
      <c r="T736" s="44">
        <f t="shared" si="190"/>
        <v>2.1524645675269607</v>
      </c>
      <c r="U736" s="44">
        <f t="shared" si="190"/>
        <v>3.1706724385292255</v>
      </c>
      <c r="V736" s="44">
        <f t="shared" si="191"/>
        <v>1062.7763528641074</v>
      </c>
      <c r="W736" s="44">
        <f t="shared" si="192"/>
        <v>1171.4820191937683</v>
      </c>
      <c r="X736" s="44">
        <f t="shared" si="193"/>
        <v>1938.503916421048</v>
      </c>
      <c r="Y736" s="44">
        <f t="shared" si="193"/>
        <v>2814.2314799779838</v>
      </c>
      <c r="Z736" s="44">
        <f t="shared" si="194"/>
        <v>0</v>
      </c>
      <c r="AA736" s="45">
        <f t="shared" si="196"/>
        <v>0</v>
      </c>
    </row>
    <row r="737" spans="1:27" x14ac:dyDescent="0.25">
      <c r="B737" s="2"/>
      <c r="F737" s="22">
        <v>734</v>
      </c>
      <c r="G737" s="44">
        <f t="shared" si="197"/>
        <v>1.0772207204047086</v>
      </c>
      <c r="H737" s="44">
        <f t="shared" si="198"/>
        <v>1.1355914691746833</v>
      </c>
      <c r="I737" s="44">
        <f t="shared" si="199"/>
        <v>2.0443217251796257</v>
      </c>
      <c r="J737" s="44">
        <f t="shared" si="200"/>
        <v>3.0114227299545426</v>
      </c>
      <c r="K737" s="44">
        <f t="shared" si="201"/>
        <v>1010.7147559413066</v>
      </c>
      <c r="L737" s="44">
        <f t="shared" si="202"/>
        <v>1114.0435097032546</v>
      </c>
      <c r="M737" s="44">
        <f t="shared" si="203"/>
        <v>1843.623042325175</v>
      </c>
      <c r="N737" s="44">
        <f t="shared" si="204"/>
        <v>2676.5313287090389</v>
      </c>
      <c r="O737" s="44">
        <f>SUM(IF(Calculator!$C$4&gt;=F737,G737,0),IF(Calculator!$C$5&gt;=F737,H737,0),IF(Calculator!$C$6&gt;=F737,I737,0),IF(Calculator!$C$7&gt;=F737,J737,0))</f>
        <v>0</v>
      </c>
      <c r="P737" s="44">
        <f t="shared" si="195"/>
        <v>0</v>
      </c>
      <c r="Q737" s="44">
        <f>IF(MAX(Calculator!$C$4:$C$7)&gt;=F737, Calculator!$C$11, 0)</f>
        <v>0</v>
      </c>
      <c r="R737" s="44">
        <f t="shared" si="188"/>
        <v>1.1339165477944302</v>
      </c>
      <c r="S737" s="44">
        <f t="shared" si="189"/>
        <v>1.1953594412365089</v>
      </c>
      <c r="T737" s="44">
        <f t="shared" si="190"/>
        <v>2.1519176054522378</v>
      </c>
      <c r="U737" s="44">
        <f t="shared" si="190"/>
        <v>3.1699186631100451</v>
      </c>
      <c r="V737" s="44">
        <f t="shared" si="191"/>
        <v>1063.9102694119017</v>
      </c>
      <c r="W737" s="44">
        <f t="shared" si="192"/>
        <v>1172.677378635005</v>
      </c>
      <c r="X737" s="44">
        <f t="shared" si="193"/>
        <v>1940.6558340265001</v>
      </c>
      <c r="Y737" s="44">
        <f t="shared" si="193"/>
        <v>2817.4013986410937</v>
      </c>
      <c r="Z737" s="44">
        <f t="shared" si="194"/>
        <v>0</v>
      </c>
      <c r="AA737" s="45">
        <f t="shared" si="196"/>
        <v>0</v>
      </c>
    </row>
    <row r="738" spans="1:27" x14ac:dyDescent="0.25">
      <c r="A738" s="2"/>
      <c r="B738" s="2"/>
      <c r="F738" s="22">
        <v>735</v>
      </c>
      <c r="G738" s="44">
        <f t="shared" si="197"/>
        <v>1.0768981157664395</v>
      </c>
      <c r="H738" s="44">
        <f t="shared" si="198"/>
        <v>1.1351976363782696</v>
      </c>
      <c r="I738" s="44">
        <f t="shared" si="199"/>
        <v>2.0438029551810377</v>
      </c>
      <c r="J738" s="44">
        <f t="shared" si="200"/>
        <v>3.010707794595636</v>
      </c>
      <c r="K738" s="44">
        <f t="shared" si="201"/>
        <v>1011.7916540570731</v>
      </c>
      <c r="L738" s="44">
        <f t="shared" si="202"/>
        <v>1115.1787073396329</v>
      </c>
      <c r="M738" s="44">
        <f t="shared" si="203"/>
        <v>1845.666845280356</v>
      </c>
      <c r="N738" s="44">
        <f t="shared" si="204"/>
        <v>2679.5420365036343</v>
      </c>
      <c r="O738" s="44">
        <f>SUM(IF(Calculator!$C$4&gt;=F738,G738,0),IF(Calculator!$C$5&gt;=F738,H738,0),IF(Calculator!$C$6&gt;=F738,I738,0),IF(Calculator!$C$7&gt;=F738,J738,0))</f>
        <v>0</v>
      </c>
      <c r="P738" s="44">
        <f t="shared" si="195"/>
        <v>0</v>
      </c>
      <c r="Q738" s="44">
        <f>IF(MAX(Calculator!$C$4:$C$7)&gt;=F738, Calculator!$C$11, 0)</f>
        <v>0</v>
      </c>
      <c r="R738" s="44">
        <f t="shared" si="188"/>
        <v>1.1335769639646731</v>
      </c>
      <c r="S738" s="44">
        <f t="shared" si="189"/>
        <v>1.1949448803981786</v>
      </c>
      <c r="T738" s="44">
        <f t="shared" si="190"/>
        <v>2.1513715317695135</v>
      </c>
      <c r="U738" s="44">
        <f t="shared" si="190"/>
        <v>3.1691660995743538</v>
      </c>
      <c r="V738" s="44">
        <f t="shared" si="191"/>
        <v>1065.0438463758665</v>
      </c>
      <c r="W738" s="44">
        <f t="shared" si="192"/>
        <v>1173.872323515403</v>
      </c>
      <c r="X738" s="44">
        <f t="shared" si="193"/>
        <v>1942.8072055582695</v>
      </c>
      <c r="Y738" s="44">
        <f t="shared" si="193"/>
        <v>2820.570564740668</v>
      </c>
      <c r="Z738" s="44">
        <f t="shared" si="194"/>
        <v>0</v>
      </c>
      <c r="AA738" s="45">
        <f t="shared" si="196"/>
        <v>0</v>
      </c>
    </row>
    <row r="739" spans="1:27" x14ac:dyDescent="0.25">
      <c r="B739" s="2"/>
      <c r="F739" s="22">
        <v>736</v>
      </c>
      <c r="G739" s="44">
        <f t="shared" si="197"/>
        <v>1.0765760461640772</v>
      </c>
      <c r="H739" s="44">
        <f t="shared" si="198"/>
        <v>1.1348044753508564</v>
      </c>
      <c r="I739" s="44">
        <f t="shared" si="199"/>
        <v>2.0432850266374381</v>
      </c>
      <c r="J739" s="44">
        <f t="shared" si="200"/>
        <v>3.0099940071107989</v>
      </c>
      <c r="K739" s="44">
        <f t="shared" si="201"/>
        <v>1012.8682301032371</v>
      </c>
      <c r="L739" s="44">
        <f t="shared" si="202"/>
        <v>1116.3135118149837</v>
      </c>
      <c r="M739" s="44">
        <f t="shared" si="203"/>
        <v>1847.7101303069935</v>
      </c>
      <c r="N739" s="44">
        <f t="shared" si="204"/>
        <v>2682.5520305107452</v>
      </c>
      <c r="O739" s="44">
        <f>SUM(IF(Calculator!$C$4&gt;=F739,G739,0),IF(Calculator!$C$5&gt;=F739,H739,0),IF(Calculator!$C$6&gt;=F739,I739,0),IF(Calculator!$C$7&gt;=F739,J739,0))</f>
        <v>0</v>
      </c>
      <c r="P739" s="44">
        <f t="shared" si="195"/>
        <v>0</v>
      </c>
      <c r="Q739" s="44">
        <f>IF(MAX(Calculator!$C$4:$C$7)&gt;=F739, Calculator!$C$11, 0)</f>
        <v>0</v>
      </c>
      <c r="R739" s="44">
        <f t="shared" si="188"/>
        <v>1.1332379433306077</v>
      </c>
      <c r="S739" s="44">
        <f t="shared" si="189"/>
        <v>1.1945310266851121</v>
      </c>
      <c r="T739" s="44">
        <f t="shared" si="190"/>
        <v>2.1508263438288822</v>
      </c>
      <c r="U739" s="44">
        <f t="shared" si="190"/>
        <v>3.1684147443271571</v>
      </c>
      <c r="V739" s="44">
        <f t="shared" si="191"/>
        <v>1066.1770843191971</v>
      </c>
      <c r="W739" s="44">
        <f t="shared" si="192"/>
        <v>1175.0668545420881</v>
      </c>
      <c r="X739" s="44">
        <f t="shared" si="193"/>
        <v>1944.9580319020986</v>
      </c>
      <c r="Y739" s="44">
        <f t="shared" si="193"/>
        <v>2823.7389794849951</v>
      </c>
      <c r="Z739" s="44">
        <f t="shared" si="194"/>
        <v>0</v>
      </c>
      <c r="AA739" s="45">
        <f t="shared" si="196"/>
        <v>0</v>
      </c>
    </row>
    <row r="740" spans="1:27" x14ac:dyDescent="0.25">
      <c r="A740" s="2"/>
      <c r="B740" s="2"/>
      <c r="F740" s="22">
        <v>737</v>
      </c>
      <c r="G740" s="44">
        <f t="shared" si="197"/>
        <v>1.0762545099851275</v>
      </c>
      <c r="H740" s="44">
        <f t="shared" si="198"/>
        <v>1.1344119840361964</v>
      </c>
      <c r="I740" s="44">
        <f t="shared" si="199"/>
        <v>2.0427679370423362</v>
      </c>
      <c r="J740" s="44">
        <f t="shared" si="200"/>
        <v>3.0092813640995448</v>
      </c>
      <c r="K740" s="44">
        <f t="shared" si="201"/>
        <v>1013.9444846132222</v>
      </c>
      <c r="L740" s="44">
        <f t="shared" si="202"/>
        <v>1117.4479237990199</v>
      </c>
      <c r="M740" s="44">
        <f t="shared" si="203"/>
        <v>1849.7528982440358</v>
      </c>
      <c r="N740" s="44">
        <f t="shared" si="204"/>
        <v>2685.5613118748447</v>
      </c>
      <c r="O740" s="44">
        <f>SUM(IF(Calculator!$C$4&gt;=F740,G740,0),IF(Calculator!$C$5&gt;=F740,H740,0),IF(Calculator!$C$6&gt;=F740,I740,0),IF(Calculator!$C$7&gt;=F740,J740,0))</f>
        <v>0</v>
      </c>
      <c r="P740" s="44">
        <f t="shared" si="195"/>
        <v>0</v>
      </c>
      <c r="Q740" s="44">
        <f>IF(MAX(Calculator!$C$4:$C$7)&gt;=F740, Calculator!$C$11, 0)</f>
        <v>0</v>
      </c>
      <c r="R740" s="44">
        <f t="shared" si="188"/>
        <v>1.1328994841948712</v>
      </c>
      <c r="S740" s="44">
        <f t="shared" si="189"/>
        <v>1.1941178779328383</v>
      </c>
      <c r="T740" s="44">
        <f t="shared" si="190"/>
        <v>2.150282038991933</v>
      </c>
      <c r="U740" s="44">
        <f t="shared" si="190"/>
        <v>3.1676645937889947</v>
      </c>
      <c r="V740" s="44">
        <f t="shared" si="191"/>
        <v>1067.3099838033918</v>
      </c>
      <c r="W740" s="44">
        <f t="shared" si="192"/>
        <v>1176.2609724200211</v>
      </c>
      <c r="X740" s="44">
        <f t="shared" si="193"/>
        <v>1947.1083139410905</v>
      </c>
      <c r="Y740" s="44">
        <f t="shared" si="193"/>
        <v>2826.9066440787842</v>
      </c>
      <c r="Z740" s="44">
        <f t="shared" si="194"/>
        <v>0</v>
      </c>
      <c r="AA740" s="45">
        <f t="shared" si="196"/>
        <v>0</v>
      </c>
    </row>
    <row r="741" spans="1:27" x14ac:dyDescent="0.25">
      <c r="B741" s="2"/>
      <c r="F741" s="22">
        <v>738</v>
      </c>
      <c r="G741" s="44">
        <f t="shared" si="197"/>
        <v>1.0759335056241335</v>
      </c>
      <c r="H741" s="44">
        <f t="shared" si="198"/>
        <v>1.1340201603871147</v>
      </c>
      <c r="I741" s="44">
        <f t="shared" si="199"/>
        <v>2.042251683900095</v>
      </c>
      <c r="J741" s="44">
        <f t="shared" si="200"/>
        <v>3.0085698621760564</v>
      </c>
      <c r="K741" s="44">
        <f t="shared" si="201"/>
        <v>1015.0204181188464</v>
      </c>
      <c r="L741" s="44">
        <f t="shared" si="202"/>
        <v>1118.581943959407</v>
      </c>
      <c r="M741" s="44">
        <f t="shared" si="203"/>
        <v>1851.7951499279359</v>
      </c>
      <c r="N741" s="44">
        <f t="shared" si="204"/>
        <v>2688.5698817370208</v>
      </c>
      <c r="O741" s="44">
        <f>SUM(IF(Calculator!$C$4&gt;=F741,G741,0),IF(Calculator!$C$5&gt;=F741,H741,0),IF(Calculator!$C$6&gt;=F741,I741,0),IF(Calculator!$C$7&gt;=F741,J741,0))</f>
        <v>0</v>
      </c>
      <c r="P741" s="44">
        <f t="shared" si="195"/>
        <v>0</v>
      </c>
      <c r="Q741" s="44">
        <f>IF(MAX(Calculator!$C$4:$C$7)&gt;=F741, Calculator!$C$11, 0)</f>
        <v>0</v>
      </c>
      <c r="R741" s="44">
        <f t="shared" si="188"/>
        <v>1.132561584867509</v>
      </c>
      <c r="S741" s="44">
        <f t="shared" si="189"/>
        <v>1.1937054319864366</v>
      </c>
      <c r="T741" s="44">
        <f t="shared" si="190"/>
        <v>2.149738614631679</v>
      </c>
      <c r="U741" s="44">
        <f t="shared" si="190"/>
        <v>3.166915644395849</v>
      </c>
      <c r="V741" s="44">
        <f t="shared" si="191"/>
        <v>1068.4425453882593</v>
      </c>
      <c r="W741" s="44">
        <f t="shared" si="192"/>
        <v>1177.4546778520075</v>
      </c>
      <c r="X741" s="44">
        <f t="shared" si="193"/>
        <v>1949.2580525557221</v>
      </c>
      <c r="Y741" s="44">
        <f t="shared" si="193"/>
        <v>2830.0735597231801</v>
      </c>
      <c r="Z741" s="44">
        <f t="shared" si="194"/>
        <v>0</v>
      </c>
      <c r="AA741" s="45">
        <f t="shared" si="196"/>
        <v>0</v>
      </c>
    </row>
    <row r="742" spans="1:27" x14ac:dyDescent="0.25">
      <c r="A742" s="2"/>
      <c r="B742" s="2"/>
      <c r="F742" s="22">
        <v>739</v>
      </c>
      <c r="G742" s="44">
        <f t="shared" si="197"/>
        <v>1.0756130314826382</v>
      </c>
      <c r="H742" s="44">
        <f t="shared" si="198"/>
        <v>1.1336290023654578</v>
      </c>
      <c r="I742" s="44">
        <f t="shared" si="199"/>
        <v>2.0417362647258743</v>
      </c>
      <c r="J742" s="44">
        <f t="shared" si="200"/>
        <v>3.0078594979691102</v>
      </c>
      <c r="K742" s="44">
        <f t="shared" si="201"/>
        <v>1016.0960311503289</v>
      </c>
      <c r="L742" s="44">
        <f t="shared" si="202"/>
        <v>1119.7155729617725</v>
      </c>
      <c r="M742" s="44">
        <f t="shared" si="203"/>
        <v>1853.8368861926617</v>
      </c>
      <c r="N742" s="44">
        <f t="shared" si="204"/>
        <v>2691.5777412349898</v>
      </c>
      <c r="O742" s="44">
        <f>SUM(IF(Calculator!$C$4&gt;=F742,G742,0),IF(Calculator!$C$5&gt;=F742,H742,0),IF(Calculator!$C$6&gt;=F742,I742,0),IF(Calculator!$C$7&gt;=F742,J742,0))</f>
        <v>0</v>
      </c>
      <c r="P742" s="44">
        <f t="shared" si="195"/>
        <v>0</v>
      </c>
      <c r="Q742" s="44">
        <f>IF(MAX(Calculator!$C$4:$C$7)&gt;=F742, Calculator!$C$11, 0)</f>
        <v>0</v>
      </c>
      <c r="R742" s="44">
        <f t="shared" si="188"/>
        <v>1.1322242436659351</v>
      </c>
      <c r="S742" s="44">
        <f t="shared" si="189"/>
        <v>1.193293686700482</v>
      </c>
      <c r="T742" s="44">
        <f t="shared" si="190"/>
        <v>2.1491960681324995</v>
      </c>
      <c r="U742" s="44">
        <f t="shared" si="190"/>
        <v>3.1661678925990637</v>
      </c>
      <c r="V742" s="44">
        <f t="shared" si="191"/>
        <v>1069.5747696319252</v>
      </c>
      <c r="W742" s="44">
        <f t="shared" si="192"/>
        <v>1178.6479715387079</v>
      </c>
      <c r="X742" s="44">
        <f t="shared" si="193"/>
        <v>1951.4072486238545</v>
      </c>
      <c r="Y742" s="44">
        <f t="shared" si="193"/>
        <v>2833.239727615779</v>
      </c>
      <c r="Z742" s="44">
        <f t="shared" si="194"/>
        <v>0</v>
      </c>
      <c r="AA742" s="45">
        <f t="shared" si="196"/>
        <v>0</v>
      </c>
    </row>
    <row r="743" spans="1:27" x14ac:dyDescent="0.25">
      <c r="B743" s="2"/>
      <c r="F743" s="22">
        <v>740</v>
      </c>
      <c r="G743" s="44">
        <f t="shared" si="197"/>
        <v>1.0752930859691441</v>
      </c>
      <c r="H743" s="44">
        <f t="shared" si="198"/>
        <v>1.13323850794204</v>
      </c>
      <c r="I743" s="44">
        <f t="shared" si="199"/>
        <v>2.0412216770455665</v>
      </c>
      <c r="J743" s="44">
        <f t="shared" si="200"/>
        <v>3.0071502681219888</v>
      </c>
      <c r="K743" s="44">
        <f t="shared" si="201"/>
        <v>1017.1713242362981</v>
      </c>
      <c r="L743" s="44">
        <f t="shared" si="202"/>
        <v>1120.8488114697145</v>
      </c>
      <c r="M743" s="44">
        <f t="shared" si="203"/>
        <v>1855.8781078697073</v>
      </c>
      <c r="N743" s="44">
        <f t="shared" si="204"/>
        <v>2694.584891503112</v>
      </c>
      <c r="O743" s="44">
        <f>SUM(IF(Calculator!$C$4&gt;=F743,G743,0),IF(Calculator!$C$5&gt;=F743,H743,0),IF(Calculator!$C$6&gt;=F743,I743,0),IF(Calculator!$C$7&gt;=F743,J743,0))</f>
        <v>0</v>
      </c>
      <c r="P743" s="44">
        <f t="shared" si="195"/>
        <v>0</v>
      </c>
      <c r="Q743" s="44">
        <f>IF(MAX(Calculator!$C$4:$C$7)&gt;=F743, Calculator!$C$11, 0)</f>
        <v>0</v>
      </c>
      <c r="R743" s="44">
        <f t="shared" si="188"/>
        <v>1.1318874589148886</v>
      </c>
      <c r="S743" s="44">
        <f t="shared" si="189"/>
        <v>1.1928826399389896</v>
      </c>
      <c r="T743" s="44">
        <f t="shared" si="190"/>
        <v>2.1486543968900702</v>
      </c>
      <c r="U743" s="44">
        <f t="shared" si="190"/>
        <v>3.1654213348652513</v>
      </c>
      <c r="V743" s="44">
        <f t="shared" si="191"/>
        <v>1070.7066570908403</v>
      </c>
      <c r="W743" s="44">
        <f t="shared" si="192"/>
        <v>1179.8408541786469</v>
      </c>
      <c r="X743" s="44">
        <f t="shared" si="193"/>
        <v>1953.5559030207446</v>
      </c>
      <c r="Y743" s="44">
        <f t="shared" si="193"/>
        <v>2836.4051489506442</v>
      </c>
      <c r="Z743" s="44">
        <f t="shared" si="194"/>
        <v>0</v>
      </c>
      <c r="AA743" s="45">
        <f t="shared" si="196"/>
        <v>0</v>
      </c>
    </row>
    <row r="744" spans="1:27" x14ac:dyDescent="0.25">
      <c r="A744" s="2"/>
      <c r="B744" s="2"/>
      <c r="F744" s="22">
        <v>741</v>
      </c>
      <c r="G744" s="44">
        <f t="shared" si="197"/>
        <v>1.0749736674990724</v>
      </c>
      <c r="H744" s="44">
        <f t="shared" si="198"/>
        <v>1.1328486750965949</v>
      </c>
      <c r="I744" s="44">
        <f t="shared" si="199"/>
        <v>2.0407079183957357</v>
      </c>
      <c r="J744" s="44">
        <f t="shared" si="200"/>
        <v>3.006442169292399</v>
      </c>
      <c r="K744" s="44">
        <f t="shared" si="201"/>
        <v>1018.2462979037972</v>
      </c>
      <c r="L744" s="44">
        <f t="shared" si="202"/>
        <v>1121.981660144811</v>
      </c>
      <c r="M744" s="44">
        <f t="shared" si="203"/>
        <v>1857.9188157881031</v>
      </c>
      <c r="N744" s="44">
        <f t="shared" si="204"/>
        <v>2697.5913336724043</v>
      </c>
      <c r="O744" s="44">
        <f>SUM(IF(Calculator!$C$4&gt;=F744,G744,0),IF(Calculator!$C$5&gt;=F744,H744,0),IF(Calculator!$C$6&gt;=F744,I744,0),IF(Calculator!$C$7&gt;=F744,J744,0))</f>
        <v>0</v>
      </c>
      <c r="P744" s="44">
        <f t="shared" si="195"/>
        <v>0</v>
      </c>
      <c r="Q744" s="44">
        <f>IF(MAX(Calculator!$C$4:$C$7)&gt;=F744, Calculator!$C$11, 0)</f>
        <v>0</v>
      </c>
      <c r="R744" s="44">
        <f t="shared" si="188"/>
        <v>1.131551228946392</v>
      </c>
      <c r="S744" s="44">
        <f t="shared" si="189"/>
        <v>1.1924722895753632</v>
      </c>
      <c r="T744" s="44">
        <f t="shared" si="190"/>
        <v>2.1481135983113009</v>
      </c>
      <c r="U744" s="44">
        <f t="shared" si="190"/>
        <v>3.1646759676762097</v>
      </c>
      <c r="V744" s="44">
        <f t="shared" si="191"/>
        <v>1071.8382083197866</v>
      </c>
      <c r="W744" s="44">
        <f t="shared" si="192"/>
        <v>1181.0333264682222</v>
      </c>
      <c r="X744" s="44">
        <f t="shared" si="193"/>
        <v>1955.7040166190559</v>
      </c>
      <c r="Y744" s="44">
        <f t="shared" si="193"/>
        <v>2839.5698249183206</v>
      </c>
      <c r="Z744" s="44">
        <f t="shared" si="194"/>
        <v>0</v>
      </c>
      <c r="AA744" s="45">
        <f t="shared" si="196"/>
        <v>0</v>
      </c>
    </row>
    <row r="745" spans="1:27" x14ac:dyDescent="0.25">
      <c r="B745" s="2"/>
      <c r="F745" s="22">
        <v>742</v>
      </c>
      <c r="G745" s="44">
        <f t="shared" si="197"/>
        <v>1.074654774494725</v>
      </c>
      <c r="H745" s="44">
        <f t="shared" si="198"/>
        <v>1.132459501817721</v>
      </c>
      <c r="I745" s="44">
        <f t="shared" si="199"/>
        <v>2.040194986323558</v>
      </c>
      <c r="J745" s="44">
        <f t="shared" si="200"/>
        <v>3.005735198152391</v>
      </c>
      <c r="K745" s="44">
        <f t="shared" si="201"/>
        <v>1019.320952678292</v>
      </c>
      <c r="L745" s="44">
        <f t="shared" si="202"/>
        <v>1123.1141196466288</v>
      </c>
      <c r="M745" s="44">
        <f t="shared" si="203"/>
        <v>1859.9590107744266</v>
      </c>
      <c r="N745" s="44">
        <f t="shared" si="204"/>
        <v>2700.5970688705565</v>
      </c>
      <c r="O745" s="44">
        <f>SUM(IF(Calculator!$C$4&gt;=F745,G745,0),IF(Calculator!$C$5&gt;=F745,H745,0),IF(Calculator!$C$6&gt;=F745,I745,0),IF(Calculator!$C$7&gt;=F745,J745,0))</f>
        <v>0</v>
      </c>
      <c r="P745" s="44">
        <f t="shared" si="195"/>
        <v>0</v>
      </c>
      <c r="Q745" s="44">
        <f>IF(MAX(Calculator!$C$4:$C$7)&gt;=F745, Calculator!$C$11, 0)</f>
        <v>0</v>
      </c>
      <c r="R745" s="44">
        <f t="shared" si="188"/>
        <v>1.1312155520997107</v>
      </c>
      <c r="S745" s="44">
        <f t="shared" si="189"/>
        <v>1.1920626334923381</v>
      </c>
      <c r="T745" s="44">
        <f t="shared" si="190"/>
        <v>2.1475736698142716</v>
      </c>
      <c r="U745" s="44">
        <f t="shared" si="190"/>
        <v>3.1639317875288326</v>
      </c>
      <c r="V745" s="44">
        <f t="shared" si="191"/>
        <v>1072.9694238718864</v>
      </c>
      <c r="W745" s="44">
        <f t="shared" si="192"/>
        <v>1182.2253891017144</v>
      </c>
      <c r="X745" s="44">
        <f t="shared" si="193"/>
        <v>1957.8515902888703</v>
      </c>
      <c r="Y745" s="44">
        <f t="shared" si="193"/>
        <v>2842.7337567058489</v>
      </c>
      <c r="Z745" s="44">
        <f t="shared" si="194"/>
        <v>0</v>
      </c>
      <c r="AA745" s="45">
        <f t="shared" si="196"/>
        <v>0</v>
      </c>
    </row>
    <row r="746" spans="1:27" x14ac:dyDescent="0.25">
      <c r="A746" s="2"/>
      <c r="B746" s="2"/>
      <c r="F746" s="22">
        <v>743</v>
      </c>
      <c r="G746" s="44">
        <f t="shared" si="197"/>
        <v>1.0743364053852449</v>
      </c>
      <c r="H746" s="44">
        <f t="shared" si="198"/>
        <v>1.1320709861028335</v>
      </c>
      <c r="I746" s="44">
        <f t="shared" si="199"/>
        <v>2.0396828783867633</v>
      </c>
      <c r="J746" s="44">
        <f t="shared" si="200"/>
        <v>3.0050293513882815</v>
      </c>
      <c r="K746" s="44">
        <f t="shared" si="201"/>
        <v>1020.3952890836772</v>
      </c>
      <c r="L746" s="44">
        <f t="shared" si="202"/>
        <v>1124.2461906327317</v>
      </c>
      <c r="M746" s="44">
        <f t="shared" si="203"/>
        <v>1861.9986936528132</v>
      </c>
      <c r="N746" s="44">
        <f t="shared" si="204"/>
        <v>2703.6020982219447</v>
      </c>
      <c r="O746" s="44">
        <f>SUM(IF(Calculator!$C$4&gt;=F746,G746,0),IF(Calculator!$C$5&gt;=F746,H746,0),IF(Calculator!$C$6&gt;=F746,I746,0),IF(Calculator!$C$7&gt;=F746,J746,0))</f>
        <v>0</v>
      </c>
      <c r="P746" s="44">
        <f t="shared" si="195"/>
        <v>0</v>
      </c>
      <c r="Q746" s="44">
        <f>IF(MAX(Calculator!$C$4:$C$7)&gt;=F746, Calculator!$C$11, 0)</f>
        <v>0</v>
      </c>
      <c r="R746" s="44">
        <f t="shared" si="188"/>
        <v>1.1308804267213104</v>
      </c>
      <c r="S746" s="44">
        <f t="shared" si="189"/>
        <v>1.19165366958193</v>
      </c>
      <c r="T746" s="44">
        <f t="shared" si="190"/>
        <v>2.147034608828172</v>
      </c>
      <c r="U746" s="44">
        <f t="shared" si="190"/>
        <v>3.1631887909350334</v>
      </c>
      <c r="V746" s="44">
        <f t="shared" si="191"/>
        <v>1074.1003042986076</v>
      </c>
      <c r="W746" s="44">
        <f t="shared" si="192"/>
        <v>1183.4170427712966</v>
      </c>
      <c r="X746" s="44">
        <f t="shared" si="193"/>
        <v>1959.9986248976982</v>
      </c>
      <c r="Y746" s="44">
        <f t="shared" si="193"/>
        <v>2845.8969454967842</v>
      </c>
      <c r="Z746" s="44">
        <f t="shared" si="194"/>
        <v>0</v>
      </c>
      <c r="AA746" s="45">
        <f t="shared" si="196"/>
        <v>0</v>
      </c>
    </row>
    <row r="747" spans="1:27" x14ac:dyDescent="0.25">
      <c r="B747" s="2"/>
      <c r="F747" s="22">
        <v>744</v>
      </c>
      <c r="G747" s="44">
        <f t="shared" si="197"/>
        <v>1.0740185586065767</v>
      </c>
      <c r="H747" s="44">
        <f t="shared" si="198"/>
        <v>1.1316831259581115</v>
      </c>
      <c r="I747" s="44">
        <f t="shared" si="199"/>
        <v>2.0391715921535725</v>
      </c>
      <c r="J747" s="44">
        <f t="shared" si="200"/>
        <v>3.0043246257005682</v>
      </c>
      <c r="K747" s="44">
        <f t="shared" si="201"/>
        <v>1021.4693076422838</v>
      </c>
      <c r="L747" s="44">
        <f t="shared" si="202"/>
        <v>1125.3778737586897</v>
      </c>
      <c r="M747" s="44">
        <f t="shared" si="203"/>
        <v>1864.0378652449667</v>
      </c>
      <c r="N747" s="44">
        <f t="shared" si="204"/>
        <v>2706.6064228476453</v>
      </c>
      <c r="O747" s="44">
        <f>SUM(IF(Calculator!$C$4&gt;=F747,G747,0),IF(Calculator!$C$5&gt;=F747,H747,0),IF(Calculator!$C$6&gt;=F747,I747,0),IF(Calculator!$C$7&gt;=F747,J747,0))</f>
        <v>0</v>
      </c>
      <c r="P747" s="44">
        <f t="shared" si="195"/>
        <v>0</v>
      </c>
      <c r="Q747" s="44">
        <f>IF(MAX(Calculator!$C$4:$C$7)&gt;=F747, Calculator!$C$11, 0)</f>
        <v>0</v>
      </c>
      <c r="R747" s="44">
        <f t="shared" si="188"/>
        <v>1.1305458511648177</v>
      </c>
      <c r="S747" s="44">
        <f t="shared" si="189"/>
        <v>1.1912453957453806</v>
      </c>
      <c r="T747" s="44">
        <f t="shared" si="190"/>
        <v>2.1464964127932342</v>
      </c>
      <c r="U747" s="44">
        <f t="shared" si="190"/>
        <v>3.162446974421651</v>
      </c>
      <c r="V747" s="44">
        <f t="shared" si="191"/>
        <v>1075.2308501497723</v>
      </c>
      <c r="W747" s="44">
        <f t="shared" si="192"/>
        <v>1184.6082881670418</v>
      </c>
      <c r="X747" s="44">
        <f t="shared" si="193"/>
        <v>1962.1451213104913</v>
      </c>
      <c r="Y747" s="44">
        <f t="shared" si="193"/>
        <v>2849.0593924712057</v>
      </c>
      <c r="Z747" s="44">
        <f t="shared" si="194"/>
        <v>0</v>
      </c>
      <c r="AA747" s="45">
        <f t="shared" si="196"/>
        <v>0</v>
      </c>
    </row>
    <row r="748" spans="1:27" x14ac:dyDescent="0.25">
      <c r="A748" s="2"/>
      <c r="B748" s="2"/>
      <c r="F748" s="22">
        <v>745</v>
      </c>
      <c r="G748" s="44">
        <f t="shared" si="197"/>
        <v>1.0737012326014286</v>
      </c>
      <c r="H748" s="44">
        <f t="shared" si="198"/>
        <v>1.13129591939845</v>
      </c>
      <c r="I748" s="44">
        <f t="shared" si="199"/>
        <v>2.0386611252026396</v>
      </c>
      <c r="J748" s="44">
        <f t="shared" si="200"/>
        <v>3.0036210178038507</v>
      </c>
      <c r="K748" s="44">
        <f t="shared" si="201"/>
        <v>1022.5430088748852</v>
      </c>
      <c r="L748" s="44">
        <f t="shared" si="202"/>
        <v>1126.5091696780883</v>
      </c>
      <c r="M748" s="44">
        <f t="shared" si="203"/>
        <v>1866.0765263701694</v>
      </c>
      <c r="N748" s="44">
        <f t="shared" si="204"/>
        <v>2709.6100438654489</v>
      </c>
      <c r="O748" s="44">
        <f>SUM(IF(Calculator!$C$4&gt;=F748,G748,0),IF(Calculator!$C$5&gt;=F748,H748,0),IF(Calculator!$C$6&gt;=F748,I748,0),IF(Calculator!$C$7&gt;=F748,J748,0))</f>
        <v>0</v>
      </c>
      <c r="P748" s="44">
        <f t="shared" si="195"/>
        <v>0</v>
      </c>
      <c r="Q748" s="44">
        <f>IF(MAX(Calculator!$C$4:$C$7)&gt;=F748, Calculator!$C$11, 0)</f>
        <v>0</v>
      </c>
      <c r="R748" s="44">
        <f t="shared" si="188"/>
        <v>1.1302118237909775</v>
      </c>
      <c r="S748" s="44">
        <f t="shared" si="189"/>
        <v>1.1908378098931054</v>
      </c>
      <c r="T748" s="44">
        <f t="shared" si="190"/>
        <v>2.1459590791606735</v>
      </c>
      <c r="U748" s="44">
        <f t="shared" si="190"/>
        <v>3.1617063345303693</v>
      </c>
      <c r="V748" s="44">
        <f t="shared" si="191"/>
        <v>1076.3610619735634</v>
      </c>
      <c r="W748" s="44">
        <f t="shared" si="192"/>
        <v>1185.7991259769351</v>
      </c>
      <c r="X748" s="44">
        <f t="shared" si="193"/>
        <v>1964.2910803896521</v>
      </c>
      <c r="Y748" s="44">
        <f t="shared" si="193"/>
        <v>2852.2210988057359</v>
      </c>
      <c r="Z748" s="44">
        <f t="shared" si="194"/>
        <v>0</v>
      </c>
      <c r="AA748" s="45">
        <f t="shared" si="196"/>
        <v>0</v>
      </c>
    </row>
    <row r="749" spans="1:27" x14ac:dyDescent="0.25">
      <c r="B749" s="2"/>
      <c r="F749" s="22">
        <v>746</v>
      </c>
      <c r="G749" s="44">
        <f t="shared" si="197"/>
        <v>1.0733844258192349</v>
      </c>
      <c r="H749" s="44">
        <f t="shared" si="198"/>
        <v>1.1309093644474095</v>
      </c>
      <c r="I749" s="44">
        <f t="shared" si="199"/>
        <v>2.0381514751229948</v>
      </c>
      <c r="J749" s="44">
        <f t="shared" si="200"/>
        <v>3.0029185244267547</v>
      </c>
      <c r="K749" s="44">
        <f t="shared" si="201"/>
        <v>1023.6163933007044</v>
      </c>
      <c r="L749" s="44">
        <f t="shared" si="202"/>
        <v>1127.6400790425357</v>
      </c>
      <c r="M749" s="44">
        <f t="shared" si="203"/>
        <v>1868.1146778452924</v>
      </c>
      <c r="N749" s="44">
        <f t="shared" si="204"/>
        <v>2712.6129623898755</v>
      </c>
      <c r="O749" s="44">
        <f>SUM(IF(Calculator!$C$4&gt;=F749,G749,0),IF(Calculator!$C$5&gt;=F749,H749,0),IF(Calculator!$C$6&gt;=F749,I749,0),IF(Calculator!$C$7&gt;=F749,J749,0))</f>
        <v>0</v>
      </c>
      <c r="P749" s="44">
        <f t="shared" si="195"/>
        <v>0</v>
      </c>
      <c r="Q749" s="44">
        <f>IF(MAX(Calculator!$C$4:$C$7)&gt;=F749, Calculator!$C$11, 0)</f>
        <v>0</v>
      </c>
      <c r="R749" s="44">
        <f t="shared" si="188"/>
        <v>1.1298783429676158</v>
      </c>
      <c r="S749" s="44">
        <f t="shared" si="189"/>
        <v>1.1904309099446417</v>
      </c>
      <c r="T749" s="44">
        <f t="shared" si="190"/>
        <v>2.1454226053926262</v>
      </c>
      <c r="U749" s="44">
        <f t="shared" si="190"/>
        <v>3.1609668678176366</v>
      </c>
      <c r="V749" s="44">
        <f t="shared" si="191"/>
        <v>1077.4909403165311</v>
      </c>
      <c r="W749" s="44">
        <f t="shared" si="192"/>
        <v>1186.9895568868797</v>
      </c>
      <c r="X749" s="44">
        <f t="shared" si="193"/>
        <v>1966.4365029950447</v>
      </c>
      <c r="Y749" s="44">
        <f t="shared" si="193"/>
        <v>2855.3820656735534</v>
      </c>
      <c r="Z749" s="44">
        <f t="shared" si="194"/>
        <v>0</v>
      </c>
      <c r="AA749" s="45">
        <f t="shared" si="196"/>
        <v>0</v>
      </c>
    </row>
    <row r="750" spans="1:27" x14ac:dyDescent="0.25">
      <c r="A750" s="2"/>
      <c r="B750" s="2"/>
      <c r="F750" s="22">
        <v>747</v>
      </c>
      <c r="G750" s="44">
        <f t="shared" si="197"/>
        <v>1.0730681367161163</v>
      </c>
      <c r="H750" s="44">
        <f t="shared" si="198"/>
        <v>1.1305234591371651</v>
      </c>
      <c r="I750" s="44">
        <f t="shared" si="199"/>
        <v>2.0376426395139839</v>
      </c>
      <c r="J750" s="44">
        <f t="shared" si="200"/>
        <v>3.0022171423118515</v>
      </c>
      <c r="K750" s="44">
        <f t="shared" si="201"/>
        <v>1024.6894614374205</v>
      </c>
      <c r="L750" s="44">
        <f t="shared" si="202"/>
        <v>1128.7706025016728</v>
      </c>
      <c r="M750" s="44">
        <f t="shared" si="203"/>
        <v>1870.1523204848063</v>
      </c>
      <c r="N750" s="44">
        <f t="shared" si="204"/>
        <v>2715.6151795321875</v>
      </c>
      <c r="O750" s="44">
        <f>SUM(IF(Calculator!$C$4&gt;=F750,G750,0),IF(Calculator!$C$5&gt;=F750,H750,0),IF(Calculator!$C$6&gt;=F750,I750,0),IF(Calculator!$C$7&gt;=F750,J750,0))</f>
        <v>0</v>
      </c>
      <c r="P750" s="44">
        <f t="shared" si="195"/>
        <v>0</v>
      </c>
      <c r="Q750" s="44">
        <f>IF(MAX(Calculator!$C$4:$C$7)&gt;=F750, Calculator!$C$11, 0)</f>
        <v>0</v>
      </c>
      <c r="R750" s="44">
        <f t="shared" si="188"/>
        <v>1.1295454070695963</v>
      </c>
      <c r="S750" s="44">
        <f t="shared" si="189"/>
        <v>1.190024693828595</v>
      </c>
      <c r="T750" s="44">
        <f t="shared" si="190"/>
        <v>2.1448869889620883</v>
      </c>
      <c r="U750" s="44">
        <f t="shared" si="190"/>
        <v>3.1602285708545805</v>
      </c>
      <c r="V750" s="44">
        <f t="shared" si="191"/>
        <v>1078.6204857236005</v>
      </c>
      <c r="W750" s="44">
        <f t="shared" si="192"/>
        <v>1188.1795815807081</v>
      </c>
      <c r="X750" s="44">
        <f t="shared" si="193"/>
        <v>1968.5813899840068</v>
      </c>
      <c r="Y750" s="44">
        <f t="shared" si="193"/>
        <v>2858.5422942444079</v>
      </c>
      <c r="Z750" s="44">
        <f t="shared" si="194"/>
        <v>0</v>
      </c>
      <c r="AA750" s="45">
        <f t="shared" si="196"/>
        <v>0</v>
      </c>
    </row>
    <row r="751" spans="1:27" x14ac:dyDescent="0.25">
      <c r="B751" s="2"/>
      <c r="F751" s="22">
        <v>748</v>
      </c>
      <c r="G751" s="44">
        <f t="shared" si="197"/>
        <v>1.072752363754844</v>
      </c>
      <c r="H751" s="44">
        <f t="shared" si="198"/>
        <v>1.1301382015084598</v>
      </c>
      <c r="I751" s="44">
        <f t="shared" si="199"/>
        <v>2.0371346159852113</v>
      </c>
      <c r="J751" s="44">
        <f t="shared" si="200"/>
        <v>3.0015168682155786</v>
      </c>
      <c r="K751" s="44">
        <f t="shared" si="201"/>
        <v>1025.7622138011754</v>
      </c>
      <c r="L751" s="44">
        <f t="shared" si="202"/>
        <v>1129.9007407031813</v>
      </c>
      <c r="M751" s="44">
        <f t="shared" si="203"/>
        <v>1872.1894551007915</v>
      </c>
      <c r="N751" s="44">
        <f t="shared" si="204"/>
        <v>2718.6166964004033</v>
      </c>
      <c r="O751" s="44">
        <f>SUM(IF(Calculator!$C$4&gt;=F751,G751,0),IF(Calculator!$C$5&gt;=F751,H751,0),IF(Calculator!$C$6&gt;=F751,I751,0),IF(Calculator!$C$7&gt;=F751,J751,0))</f>
        <v>0</v>
      </c>
      <c r="P751" s="44">
        <f t="shared" si="195"/>
        <v>0</v>
      </c>
      <c r="Q751" s="44">
        <f>IF(MAX(Calculator!$C$4:$C$7)&gt;=F751, Calculator!$C$11, 0)</f>
        <v>0</v>
      </c>
      <c r="R751" s="44">
        <f t="shared" si="188"/>
        <v>1.1292130144787831</v>
      </c>
      <c r="S751" s="44">
        <f t="shared" si="189"/>
        <v>1.1896191594825893</v>
      </c>
      <c r="T751" s="44">
        <f t="shared" si="190"/>
        <v>2.1443522273528539</v>
      </c>
      <c r="U751" s="44">
        <f t="shared" si="190"/>
        <v>3.1594914402269252</v>
      </c>
      <c r="V751" s="44">
        <f t="shared" si="191"/>
        <v>1079.7496987380794</v>
      </c>
      <c r="W751" s="44">
        <f t="shared" si="192"/>
        <v>1189.369200740191</v>
      </c>
      <c r="X751" s="44">
        <f t="shared" si="193"/>
        <v>1970.7257422113596</v>
      </c>
      <c r="Y751" s="44">
        <f t="shared" si="193"/>
        <v>2861.7017856846351</v>
      </c>
      <c r="Z751" s="44">
        <f t="shared" si="194"/>
        <v>0</v>
      </c>
      <c r="AA751" s="45">
        <f t="shared" si="196"/>
        <v>0</v>
      </c>
    </row>
    <row r="752" spans="1:27" x14ac:dyDescent="0.25">
      <c r="A752" s="2"/>
      <c r="B752" s="2"/>
      <c r="F752" s="22">
        <v>749</v>
      </c>
      <c r="G752" s="44">
        <f t="shared" si="197"/>
        <v>1.0724371054048005</v>
      </c>
      <c r="H752" s="44">
        <f t="shared" si="198"/>
        <v>1.1297535896105546</v>
      </c>
      <c r="I752" s="44">
        <f t="shared" si="199"/>
        <v>2.0366274021564825</v>
      </c>
      <c r="J752" s="44">
        <f t="shared" si="200"/>
        <v>3.0008176989081647</v>
      </c>
      <c r="K752" s="44">
        <f t="shared" si="201"/>
        <v>1026.8346509065802</v>
      </c>
      <c r="L752" s="44">
        <f t="shared" si="202"/>
        <v>1131.0304942927919</v>
      </c>
      <c r="M752" s="44">
        <f t="shared" si="203"/>
        <v>1874.226082502948</v>
      </c>
      <c r="N752" s="44">
        <f t="shared" si="204"/>
        <v>2721.6175140993114</v>
      </c>
      <c r="O752" s="44">
        <f>SUM(IF(Calculator!$C$4&gt;=F752,G752,0),IF(Calculator!$C$5&gt;=F752,H752,0),IF(Calculator!$C$6&gt;=F752,I752,0),IF(Calculator!$C$7&gt;=F752,J752,0))</f>
        <v>0</v>
      </c>
      <c r="P752" s="44">
        <f t="shared" si="195"/>
        <v>0</v>
      </c>
      <c r="Q752" s="44">
        <f>IF(MAX(Calculator!$C$4:$C$7)&gt;=F752, Calculator!$C$11, 0)</f>
        <v>0</v>
      </c>
      <c r="R752" s="44">
        <f t="shared" si="188"/>
        <v>1.1288811635840006</v>
      </c>
      <c r="S752" s="44">
        <f t="shared" si="189"/>
        <v>1.1892143048532153</v>
      </c>
      <c r="T752" s="44">
        <f t="shared" si="190"/>
        <v>2.1438183180594552</v>
      </c>
      <c r="U752" s="44">
        <f t="shared" si="190"/>
        <v>3.1587554725349105</v>
      </c>
      <c r="V752" s="44">
        <f t="shared" si="191"/>
        <v>1080.8785799016634</v>
      </c>
      <c r="W752" s="44">
        <f t="shared" si="192"/>
        <v>1190.5584150450441</v>
      </c>
      <c r="X752" s="44">
        <f t="shared" si="193"/>
        <v>1972.869560529419</v>
      </c>
      <c r="Y752" s="44">
        <f t="shared" si="193"/>
        <v>2864.8605411571702</v>
      </c>
      <c r="Z752" s="44">
        <f t="shared" si="194"/>
        <v>0</v>
      </c>
      <c r="AA752" s="45">
        <f t="shared" si="196"/>
        <v>0</v>
      </c>
    </row>
    <row r="753" spans="1:27" x14ac:dyDescent="0.25">
      <c r="B753" s="2"/>
      <c r="F753" s="22">
        <v>750</v>
      </c>
      <c r="G753" s="44">
        <f t="shared" si="197"/>
        <v>1.072122360141943</v>
      </c>
      <c r="H753" s="44">
        <f t="shared" si="198"/>
        <v>1.1293696215011804</v>
      </c>
      <c r="I753" s="44">
        <f t="shared" si="199"/>
        <v>2.0361209956577468</v>
      </c>
      <c r="J753" s="44">
        <f t="shared" si="200"/>
        <v>3.0001196311735505</v>
      </c>
      <c r="K753" s="44">
        <f t="shared" si="201"/>
        <v>1027.9067732667222</v>
      </c>
      <c r="L753" s="44">
        <f t="shared" si="202"/>
        <v>1132.1598639142931</v>
      </c>
      <c r="M753" s="44">
        <f t="shared" si="203"/>
        <v>1876.2622034986057</v>
      </c>
      <c r="N753" s="44">
        <f t="shared" si="204"/>
        <v>2724.6176337304851</v>
      </c>
      <c r="O753" s="44">
        <f>SUM(IF(Calculator!$C$4&gt;=F753,G753,0),IF(Calculator!$C$5&gt;=F753,H753,0),IF(Calculator!$C$6&gt;=F753,I753,0),IF(Calculator!$C$7&gt;=F753,J753,0))</f>
        <v>0</v>
      </c>
      <c r="P753" s="44">
        <f t="shared" si="195"/>
        <v>0</v>
      </c>
      <c r="Q753" s="44">
        <f>IF(MAX(Calculator!$C$4:$C$7)&gt;=F753, Calculator!$C$11, 0)</f>
        <v>0</v>
      </c>
      <c r="R753" s="44">
        <f t="shared" si="188"/>
        <v>1.1285498527809927</v>
      </c>
      <c r="S753" s="44">
        <f t="shared" si="189"/>
        <v>1.1888101278959793</v>
      </c>
      <c r="T753" s="44">
        <f t="shared" si="190"/>
        <v>2.1432852585871021</v>
      </c>
      <c r="U753" s="44">
        <f t="shared" si="190"/>
        <v>3.1580206643932112</v>
      </c>
      <c r="V753" s="44">
        <f t="shared" si="191"/>
        <v>1082.0071297544446</v>
      </c>
      <c r="W753" s="44">
        <f t="shared" si="192"/>
        <v>1191.74722517294</v>
      </c>
      <c r="X753" s="44">
        <f t="shared" si="193"/>
        <v>1975.0128457880062</v>
      </c>
      <c r="Y753" s="44">
        <f t="shared" si="193"/>
        <v>2868.0185618215633</v>
      </c>
      <c r="Z753" s="44">
        <f t="shared" si="194"/>
        <v>0</v>
      </c>
      <c r="AA753" s="45">
        <f t="shared" si="196"/>
        <v>0</v>
      </c>
    </row>
    <row r="754" spans="1:27" x14ac:dyDescent="0.25">
      <c r="A754" s="2"/>
      <c r="B754" s="2"/>
      <c r="F754" s="22">
        <v>751</v>
      </c>
      <c r="G754" s="44">
        <f t="shared" si="197"/>
        <v>1.0718081264487682</v>
      </c>
      <c r="H754" s="44">
        <f t="shared" si="198"/>
        <v>1.1289862952464897</v>
      </c>
      <c r="I754" s="44">
        <f t="shared" si="199"/>
        <v>2.0356153941290422</v>
      </c>
      <c r="J754" s="44">
        <f t="shared" si="200"/>
        <v>2.9994226618093163</v>
      </c>
      <c r="K754" s="44">
        <f t="shared" si="201"/>
        <v>1028.978581393171</v>
      </c>
      <c r="L754" s="44">
        <f t="shared" si="202"/>
        <v>1133.2888502095395</v>
      </c>
      <c r="M754" s="44">
        <f t="shared" si="203"/>
        <v>1878.2978188927348</v>
      </c>
      <c r="N754" s="44">
        <f t="shared" si="204"/>
        <v>2727.6170563922942</v>
      </c>
      <c r="O754" s="44">
        <f>SUM(IF(Calculator!$C$4&gt;=F754,G754,0),IF(Calculator!$C$5&gt;=F754,H754,0),IF(Calculator!$C$6&gt;=F754,I754,0),IF(Calculator!$C$7&gt;=F754,J754,0))</f>
        <v>0</v>
      </c>
      <c r="P754" s="44">
        <f t="shared" si="195"/>
        <v>0</v>
      </c>
      <c r="Q754" s="44">
        <f>IF(MAX(Calculator!$C$4:$C$7)&gt;=F754, Calculator!$C$11, 0)</f>
        <v>0</v>
      </c>
      <c r="R754" s="44">
        <f t="shared" si="188"/>
        <v>1.1282190804723877</v>
      </c>
      <c r="S754" s="44">
        <f t="shared" si="189"/>
        <v>1.1884066265752524</v>
      </c>
      <c r="T754" s="44">
        <f t="shared" si="190"/>
        <v>2.1427530464516233</v>
      </c>
      <c r="U754" s="44">
        <f t="shared" si="190"/>
        <v>3.1572870124308592</v>
      </c>
      <c r="V754" s="44">
        <f t="shared" si="191"/>
        <v>1083.1353488349168</v>
      </c>
      <c r="W754" s="44">
        <f t="shared" si="192"/>
        <v>1192.9356317995152</v>
      </c>
      <c r="X754" s="44">
        <f t="shared" si="193"/>
        <v>1977.1555988344578</v>
      </c>
      <c r="Y754" s="44">
        <f t="shared" si="193"/>
        <v>2871.1758488339942</v>
      </c>
      <c r="Z754" s="44">
        <f t="shared" si="194"/>
        <v>0</v>
      </c>
      <c r="AA754" s="45">
        <f t="shared" si="196"/>
        <v>0</v>
      </c>
    </row>
    <row r="755" spans="1:27" x14ac:dyDescent="0.25">
      <c r="B755" s="2"/>
      <c r="F755" s="22">
        <v>752</v>
      </c>
      <c r="G755" s="44">
        <f t="shared" si="197"/>
        <v>1.0714944028142721</v>
      </c>
      <c r="H755" s="44">
        <f t="shared" si="198"/>
        <v>1.1286036089210094</v>
      </c>
      <c r="I755" s="44">
        <f t="shared" si="199"/>
        <v>2.0351105952204351</v>
      </c>
      <c r="J755" s="44">
        <f t="shared" si="200"/>
        <v>2.9987267876265982</v>
      </c>
      <c r="K755" s="44">
        <f t="shared" si="201"/>
        <v>1030.0500757959853</v>
      </c>
      <c r="L755" s="44">
        <f t="shared" si="202"/>
        <v>1134.4174538184604</v>
      </c>
      <c r="M755" s="44">
        <f t="shared" si="203"/>
        <v>1880.3329294879552</v>
      </c>
      <c r="N755" s="44">
        <f t="shared" si="204"/>
        <v>2730.615783179921</v>
      </c>
      <c r="O755" s="44">
        <f>SUM(IF(Calculator!$C$4&gt;=F755,G755,0),IF(Calculator!$C$5&gt;=F755,H755,0),IF(Calculator!$C$6&gt;=F755,I755,0),IF(Calculator!$C$7&gt;=F755,J755,0))</f>
        <v>0</v>
      </c>
      <c r="P755" s="44">
        <f t="shared" si="195"/>
        <v>0</v>
      </c>
      <c r="Q755" s="44">
        <f>IF(MAX(Calculator!$C$4:$C$7)&gt;=F755, Calculator!$C$11, 0)</f>
        <v>0</v>
      </c>
      <c r="R755" s="44">
        <f t="shared" si="188"/>
        <v>1.127888845067655</v>
      </c>
      <c r="S755" s="44">
        <f t="shared" si="189"/>
        <v>1.1880037988642205</v>
      </c>
      <c r="T755" s="44">
        <f t="shared" si="190"/>
        <v>2.1422216791794053</v>
      </c>
      <c r="U755" s="44">
        <f t="shared" si="190"/>
        <v>3.1565545132911561</v>
      </c>
      <c r="V755" s="44">
        <f t="shared" si="191"/>
        <v>1084.2632376799845</v>
      </c>
      <c r="W755" s="44">
        <f t="shared" si="192"/>
        <v>1194.1236355983795</v>
      </c>
      <c r="X755" s="44">
        <f t="shared" si="193"/>
        <v>1979.2978205136371</v>
      </c>
      <c r="Y755" s="44">
        <f t="shared" si="193"/>
        <v>2874.3324033472854</v>
      </c>
      <c r="Z755" s="44">
        <f t="shared" si="194"/>
        <v>0</v>
      </c>
      <c r="AA755" s="45">
        <f t="shared" si="196"/>
        <v>0</v>
      </c>
    </row>
    <row r="756" spans="1:27" x14ac:dyDescent="0.25">
      <c r="A756" s="2"/>
      <c r="B756" s="2"/>
      <c r="F756" s="22">
        <v>753</v>
      </c>
      <c r="G756" s="44">
        <f t="shared" si="197"/>
        <v>1.0711811877339166</v>
      </c>
      <c r="H756" s="44">
        <f t="shared" si="198"/>
        <v>1.1282215606075932</v>
      </c>
      <c r="I756" s="44">
        <f t="shared" si="199"/>
        <v>2.0346065965919697</v>
      </c>
      <c r="J756" s="44">
        <f t="shared" si="200"/>
        <v>2.9980320054500229</v>
      </c>
      <c r="K756" s="44">
        <f t="shared" si="201"/>
        <v>1031.1212569837191</v>
      </c>
      <c r="L756" s="44">
        <f t="shared" si="202"/>
        <v>1135.5456753790681</v>
      </c>
      <c r="M756" s="44">
        <f t="shared" si="203"/>
        <v>1882.3675360845471</v>
      </c>
      <c r="N756" s="44">
        <f t="shared" si="204"/>
        <v>2733.6138151853711</v>
      </c>
      <c r="O756" s="44">
        <f>SUM(IF(Calculator!$C$4&gt;=F756,G756,0),IF(Calculator!$C$5&gt;=F756,H756,0),IF(Calculator!$C$6&gt;=F756,I756,0),IF(Calculator!$C$7&gt;=F756,J756,0))</f>
        <v>0</v>
      </c>
      <c r="P756" s="44">
        <f t="shared" si="195"/>
        <v>0</v>
      </c>
      <c r="Q756" s="44">
        <f>IF(MAX(Calculator!$C$4:$C$7)&gt;=F756, Calculator!$C$11, 0)</f>
        <v>0</v>
      </c>
      <c r="R756" s="44">
        <f t="shared" si="188"/>
        <v>1.1275591449830702</v>
      </c>
      <c r="S756" s="44">
        <f t="shared" si="189"/>
        <v>1.187601642744835</v>
      </c>
      <c r="T756" s="44">
        <f t="shared" si="190"/>
        <v>2.1416911543073365</v>
      </c>
      <c r="U756" s="44">
        <f t="shared" si="190"/>
        <v>3.1558231636316032</v>
      </c>
      <c r="V756" s="44">
        <f t="shared" si="191"/>
        <v>1085.3907968249675</v>
      </c>
      <c r="W756" s="44">
        <f t="shared" si="192"/>
        <v>1195.3112372411244</v>
      </c>
      <c r="X756" s="44">
        <f t="shared" si="193"/>
        <v>1981.4395116679443</v>
      </c>
      <c r="Y756" s="44">
        <f t="shared" si="193"/>
        <v>2877.4882265109172</v>
      </c>
      <c r="Z756" s="44">
        <f t="shared" si="194"/>
        <v>0</v>
      </c>
      <c r="AA756" s="45">
        <f t="shared" si="196"/>
        <v>0</v>
      </c>
    </row>
    <row r="757" spans="1:27" x14ac:dyDescent="0.25">
      <c r="B757" s="2"/>
      <c r="F757" s="22">
        <v>754</v>
      </c>
      <c r="G757" s="44">
        <f t="shared" si="197"/>
        <v>1.0708684797095915</v>
      </c>
      <c r="H757" s="44">
        <f t="shared" si="198"/>
        <v>1.1278401483973737</v>
      </c>
      <c r="I757" s="44">
        <f t="shared" si="199"/>
        <v>2.0341033959136077</v>
      </c>
      <c r="J757" s="44">
        <f t="shared" si="200"/>
        <v>2.9973383121176238</v>
      </c>
      <c r="K757" s="44">
        <f t="shared" si="201"/>
        <v>1032.1921254634287</v>
      </c>
      <c r="L757" s="44">
        <f t="shared" si="202"/>
        <v>1136.6735155274655</v>
      </c>
      <c r="M757" s="44">
        <f t="shared" si="203"/>
        <v>1884.4016394804607</v>
      </c>
      <c r="N757" s="44">
        <f t="shared" si="204"/>
        <v>2736.6111534974889</v>
      </c>
      <c r="O757" s="44">
        <f>SUM(IF(Calculator!$C$4&gt;=F757,G757,0),IF(Calculator!$C$5&gt;=F757,H757,0),IF(Calculator!$C$6&gt;=F757,I757,0),IF(Calculator!$C$7&gt;=F757,J757,0))</f>
        <v>0</v>
      </c>
      <c r="P757" s="44">
        <f t="shared" si="195"/>
        <v>0</v>
      </c>
      <c r="Q757" s="44">
        <f>IF(MAX(Calculator!$C$4:$C$7)&gt;=F757, Calculator!$C$11, 0)</f>
        <v>0</v>
      </c>
      <c r="R757" s="44">
        <f t="shared" si="188"/>
        <v>1.1272299786416753</v>
      </c>
      <c r="S757" s="44">
        <f t="shared" si="189"/>
        <v>1.1872001562077619</v>
      </c>
      <c r="T757" s="44">
        <f t="shared" si="190"/>
        <v>2.141161469382745</v>
      </c>
      <c r="U757" s="44">
        <f t="shared" si="190"/>
        <v>3.1550929601238145</v>
      </c>
      <c r="V757" s="44">
        <f t="shared" si="191"/>
        <v>1086.5180268036092</v>
      </c>
      <c r="W757" s="44">
        <f t="shared" si="192"/>
        <v>1196.4984373973321</v>
      </c>
      <c r="X757" s="44">
        <f t="shared" si="193"/>
        <v>1983.5806731373273</v>
      </c>
      <c r="Y757" s="44">
        <f t="shared" si="193"/>
        <v>2880.6433194710412</v>
      </c>
      <c r="Z757" s="44">
        <f t="shared" si="194"/>
        <v>0</v>
      </c>
      <c r="AA757" s="45">
        <f t="shared" si="196"/>
        <v>0</v>
      </c>
    </row>
    <row r="758" spans="1:27" x14ac:dyDescent="0.25">
      <c r="A758" s="2"/>
      <c r="B758" s="2"/>
      <c r="F758" s="22">
        <v>755</v>
      </c>
      <c r="G758" s="44">
        <f t="shared" si="197"/>
        <v>1.0705562772495798</v>
      </c>
      <c r="H758" s="44">
        <f t="shared" si="198"/>
        <v>1.1274593703897187</v>
      </c>
      <c r="I758" s="44">
        <f t="shared" si="199"/>
        <v>2.033600990865176</v>
      </c>
      <c r="J758" s="44">
        <f t="shared" si="200"/>
        <v>2.9966457044807724</v>
      </c>
      <c r="K758" s="44">
        <f t="shared" si="201"/>
        <v>1033.2626817406783</v>
      </c>
      <c r="L758" s="44">
        <f t="shared" si="202"/>
        <v>1137.8009748978552</v>
      </c>
      <c r="M758" s="44">
        <f t="shared" si="203"/>
        <v>1886.4352404713259</v>
      </c>
      <c r="N758" s="44">
        <f t="shared" si="204"/>
        <v>2739.6077992019696</v>
      </c>
      <c r="O758" s="44">
        <f>SUM(IF(Calculator!$C$4&gt;=F758,G758,0),IF(Calculator!$C$5&gt;=F758,H758,0),IF(Calculator!$C$6&gt;=F758,I758,0),IF(Calculator!$C$7&gt;=F758,J758,0))</f>
        <v>0</v>
      </c>
      <c r="P758" s="44">
        <f t="shared" si="195"/>
        <v>0</v>
      </c>
      <c r="Q758" s="44">
        <f>IF(MAX(Calculator!$C$4:$C$7)&gt;=F758, Calculator!$C$11, 0)</f>
        <v>0</v>
      </c>
      <c r="R758" s="44">
        <f t="shared" si="188"/>
        <v>1.1269013444732419</v>
      </c>
      <c r="S758" s="44">
        <f t="shared" si="189"/>
        <v>1.1867993372523356</v>
      </c>
      <c r="T758" s="44">
        <f t="shared" si="190"/>
        <v>2.1406326219633431</v>
      </c>
      <c r="U758" s="44">
        <f t="shared" si="190"/>
        <v>3.1543638994534446</v>
      </c>
      <c r="V758" s="44">
        <f t="shared" si="191"/>
        <v>1087.6449281480825</v>
      </c>
      <c r="W758" s="44">
        <f t="shared" si="192"/>
        <v>1197.6852367345846</v>
      </c>
      <c r="X758" s="44">
        <f t="shared" si="193"/>
        <v>1985.7213057592905</v>
      </c>
      <c r="Y758" s="44">
        <f t="shared" si="193"/>
        <v>2883.7976833704943</v>
      </c>
      <c r="Z758" s="44">
        <f t="shared" si="194"/>
        <v>0</v>
      </c>
      <c r="AA758" s="45">
        <f t="shared" si="196"/>
        <v>0</v>
      </c>
    </row>
    <row r="759" spans="1:27" x14ac:dyDescent="0.25">
      <c r="B759" s="2"/>
      <c r="F759" s="22">
        <v>756</v>
      </c>
      <c r="G759" s="44">
        <f t="shared" si="197"/>
        <v>1.0702445788685209</v>
      </c>
      <c r="H759" s="44">
        <f t="shared" si="198"/>
        <v>1.1270792246921801</v>
      </c>
      <c r="I759" s="44">
        <f t="shared" si="199"/>
        <v>2.0330993791363112</v>
      </c>
      <c r="J759" s="44">
        <f t="shared" si="200"/>
        <v>2.9959541794041016</v>
      </c>
      <c r="K759" s="44">
        <f t="shared" si="201"/>
        <v>1034.3329263195469</v>
      </c>
      <c r="L759" s="44">
        <f t="shared" si="202"/>
        <v>1138.9280541225473</v>
      </c>
      <c r="M759" s="44">
        <f t="shared" si="203"/>
        <v>1888.4683398504621</v>
      </c>
      <c r="N759" s="44">
        <f t="shared" si="204"/>
        <v>2742.6037533813737</v>
      </c>
      <c r="O759" s="44">
        <f>SUM(IF(Calculator!$C$4&gt;=F759,G759,0),IF(Calculator!$C$5&gt;=F759,H759,0),IF(Calculator!$C$6&gt;=F759,I759,0),IF(Calculator!$C$7&gt;=F759,J759,0))</f>
        <v>0</v>
      </c>
      <c r="P759" s="44">
        <f t="shared" si="195"/>
        <v>0</v>
      </c>
      <c r="Q759" s="44">
        <f>IF(MAX(Calculator!$C$4:$C$7)&gt;=F759, Calculator!$C$11, 0)</f>
        <v>0</v>
      </c>
      <c r="R759" s="44">
        <f t="shared" si="188"/>
        <v>1.1265732409142326</v>
      </c>
      <c r="S759" s="44">
        <f t="shared" si="189"/>
        <v>1.1863991838865056</v>
      </c>
      <c r="T759" s="44">
        <f t="shared" si="190"/>
        <v>2.1401046096171696</v>
      </c>
      <c r="U759" s="44">
        <f t="shared" si="190"/>
        <v>3.1536359783201071</v>
      </c>
      <c r="V759" s="44">
        <f t="shared" si="191"/>
        <v>1088.7715013889967</v>
      </c>
      <c r="W759" s="44">
        <f t="shared" si="192"/>
        <v>1198.8716359184709</v>
      </c>
      <c r="X759" s="44">
        <f t="shared" si="193"/>
        <v>1987.8614103689076</v>
      </c>
      <c r="Y759" s="44">
        <f t="shared" si="193"/>
        <v>2886.9513193488146</v>
      </c>
      <c r="Z759" s="44">
        <f t="shared" si="194"/>
        <v>0</v>
      </c>
      <c r="AA759" s="45">
        <f t="shared" si="196"/>
        <v>0</v>
      </c>
    </row>
    <row r="760" spans="1:27" x14ac:dyDescent="0.25">
      <c r="A760" s="2"/>
      <c r="B760" s="2"/>
      <c r="F760" s="22">
        <v>757</v>
      </c>
      <c r="G760" s="44">
        <f t="shared" si="197"/>
        <v>1.0699333830873761</v>
      </c>
      <c r="H760" s="44">
        <f t="shared" si="198"/>
        <v>1.1266997094204529</v>
      </c>
      <c r="I760" s="44">
        <f t="shared" si="199"/>
        <v>2.0325985584264061</v>
      </c>
      <c r="J760" s="44">
        <f t="shared" si="200"/>
        <v>2.9952637337654364</v>
      </c>
      <c r="K760" s="44">
        <f t="shared" si="201"/>
        <v>1035.4028597026343</v>
      </c>
      <c r="L760" s="44">
        <f t="shared" si="202"/>
        <v>1140.0547538319679</v>
      </c>
      <c r="M760" s="44">
        <f t="shared" si="203"/>
        <v>1890.5009384088885</v>
      </c>
      <c r="N760" s="44">
        <f t="shared" si="204"/>
        <v>2745.5990171151393</v>
      </c>
      <c r="O760" s="44">
        <f>SUM(IF(Calculator!$C$4&gt;=F760,G760,0),IF(Calculator!$C$5&gt;=F760,H760,0),IF(Calculator!$C$6&gt;=F760,I760,0),IF(Calculator!$C$7&gt;=F760,J760,0))</f>
        <v>0</v>
      </c>
      <c r="P760" s="44">
        <f t="shared" si="195"/>
        <v>0</v>
      </c>
      <c r="Q760" s="44">
        <f>IF(MAX(Calculator!$C$4:$C$7)&gt;=F760, Calculator!$C$11, 0)</f>
        <v>0</v>
      </c>
      <c r="R760" s="44">
        <f t="shared" si="188"/>
        <v>1.1262456664077642</v>
      </c>
      <c r="S760" s="44">
        <f t="shared" si="189"/>
        <v>1.1859996941267927</v>
      </c>
      <c r="T760" s="44">
        <f t="shared" si="190"/>
        <v>2.1395774299225327</v>
      </c>
      <c r="U760" s="44">
        <f t="shared" si="190"/>
        <v>3.1529091934373015</v>
      </c>
      <c r="V760" s="44">
        <f t="shared" si="191"/>
        <v>1089.8977470554046</v>
      </c>
      <c r="W760" s="44">
        <f t="shared" si="192"/>
        <v>1200.0576356125978</v>
      </c>
      <c r="X760" s="44">
        <f t="shared" si="193"/>
        <v>1990.00098779883</v>
      </c>
      <c r="Y760" s="44">
        <f t="shared" si="193"/>
        <v>2890.1042285422523</v>
      </c>
      <c r="Z760" s="44">
        <f t="shared" si="194"/>
        <v>0</v>
      </c>
      <c r="AA760" s="45">
        <f t="shared" si="196"/>
        <v>0</v>
      </c>
    </row>
    <row r="761" spans="1:27" x14ac:dyDescent="0.25">
      <c r="B761" s="2"/>
      <c r="F761" s="22">
        <v>758</v>
      </c>
      <c r="G761" s="44">
        <f t="shared" si="197"/>
        <v>1.0696226884333921</v>
      </c>
      <c r="H761" s="44">
        <f t="shared" si="198"/>
        <v>1.1263208226983257</v>
      </c>
      <c r="I761" s="44">
        <f t="shared" si="199"/>
        <v>2.0320985264445524</v>
      </c>
      <c r="J761" s="44">
        <f t="shared" si="200"/>
        <v>2.9945743644557128</v>
      </c>
      <c r="K761" s="44">
        <f t="shared" si="201"/>
        <v>1036.4724823910676</v>
      </c>
      <c r="L761" s="44">
        <f t="shared" si="202"/>
        <v>1141.1810746546662</v>
      </c>
      <c r="M761" s="44">
        <f t="shared" si="203"/>
        <v>1892.533036935333</v>
      </c>
      <c r="N761" s="44">
        <f t="shared" si="204"/>
        <v>2748.593591479595</v>
      </c>
      <c r="O761" s="44">
        <f>SUM(IF(Calculator!$C$4&gt;=F761,G761,0),IF(Calculator!$C$5&gt;=F761,H761,0),IF(Calculator!$C$6&gt;=F761,I761,0),IF(Calculator!$C$7&gt;=F761,J761,0))</f>
        <v>0</v>
      </c>
      <c r="P761" s="44">
        <f t="shared" si="195"/>
        <v>0</v>
      </c>
      <c r="Q761" s="44">
        <f>IF(MAX(Calculator!$C$4:$C$7)&gt;=F761, Calculator!$C$11, 0)</f>
        <v>0</v>
      </c>
      <c r="R761" s="44">
        <f t="shared" si="188"/>
        <v>1.1259186194035706</v>
      </c>
      <c r="S761" s="44">
        <f t="shared" si="189"/>
        <v>1.1856008659982376</v>
      </c>
      <c r="T761" s="44">
        <f t="shared" si="190"/>
        <v>2.1390510804679499</v>
      </c>
      <c r="U761" s="44">
        <f t="shared" si="190"/>
        <v>3.1521835415323296</v>
      </c>
      <c r="V761" s="44">
        <f t="shared" si="191"/>
        <v>1091.0236656748082</v>
      </c>
      <c r="W761" s="44">
        <f t="shared" si="192"/>
        <v>1201.2432364785961</v>
      </c>
      <c r="X761" s="44">
        <f t="shared" si="193"/>
        <v>1992.1400388792981</v>
      </c>
      <c r="Y761" s="44">
        <f t="shared" si="193"/>
        <v>2893.2564120837842</v>
      </c>
      <c r="Z761" s="44">
        <f t="shared" si="194"/>
        <v>0</v>
      </c>
      <c r="AA761" s="45">
        <f t="shared" si="196"/>
        <v>0</v>
      </c>
    </row>
    <row r="762" spans="1:27" x14ac:dyDescent="0.25">
      <c r="A762" s="2"/>
      <c r="B762" s="2"/>
      <c r="F762" s="22">
        <v>759</v>
      </c>
      <c r="G762" s="44">
        <f t="shared" si="197"/>
        <v>1.0693124934400677</v>
      </c>
      <c r="H762" s="44">
        <f t="shared" si="198"/>
        <v>1.1259425626576369</v>
      </c>
      <c r="I762" s="44">
        <f t="shared" si="199"/>
        <v>2.0315992809094912</v>
      </c>
      <c r="J762" s="44">
        <f t="shared" si="200"/>
        <v>2.9938860683789148</v>
      </c>
      <c r="K762" s="44">
        <f t="shared" si="201"/>
        <v>1037.5417948845077</v>
      </c>
      <c r="L762" s="44">
        <f t="shared" si="202"/>
        <v>1142.3070172173238</v>
      </c>
      <c r="M762" s="44">
        <f t="shared" si="203"/>
        <v>1894.5646362162424</v>
      </c>
      <c r="N762" s="44">
        <f t="shared" si="204"/>
        <v>2751.5874775479738</v>
      </c>
      <c r="O762" s="44">
        <f>SUM(IF(Calculator!$C$4&gt;=F762,G762,0),IF(Calculator!$C$5&gt;=F762,H762,0),IF(Calculator!$C$6&gt;=F762,I762,0),IF(Calculator!$C$7&gt;=F762,J762,0))</f>
        <v>0</v>
      </c>
      <c r="P762" s="44">
        <f t="shared" si="195"/>
        <v>0</v>
      </c>
      <c r="Q762" s="44">
        <f>IF(MAX(Calculator!$C$4:$C$7)&gt;=F762, Calculator!$C$11, 0)</f>
        <v>0</v>
      </c>
      <c r="R762" s="44">
        <f t="shared" si="188"/>
        <v>1.1255920983579661</v>
      </c>
      <c r="S762" s="44">
        <f t="shared" si="189"/>
        <v>1.1852026975343548</v>
      </c>
      <c r="T762" s="44">
        <f t="shared" si="190"/>
        <v>2.1385255588520962</v>
      </c>
      <c r="U762" s="44">
        <f t="shared" si="190"/>
        <v>3.1514590193462264</v>
      </c>
      <c r="V762" s="44">
        <f t="shared" si="191"/>
        <v>1092.149257773166</v>
      </c>
      <c r="W762" s="44">
        <f t="shared" si="192"/>
        <v>1202.4284391761305</v>
      </c>
      <c r="X762" s="44">
        <f t="shared" si="193"/>
        <v>1994.2785644381499</v>
      </c>
      <c r="Y762" s="44">
        <f t="shared" si="193"/>
        <v>2896.4078711031302</v>
      </c>
      <c r="Z762" s="44">
        <f t="shared" si="194"/>
        <v>0</v>
      </c>
      <c r="AA762" s="45">
        <f t="shared" si="196"/>
        <v>0</v>
      </c>
    </row>
    <row r="763" spans="1:27" x14ac:dyDescent="0.25">
      <c r="B763" s="2"/>
      <c r="F763" s="22">
        <v>760</v>
      </c>
      <c r="G763" s="44">
        <f t="shared" si="197"/>
        <v>1.0690027966471178</v>
      </c>
      <c r="H763" s="44">
        <f t="shared" si="198"/>
        <v>1.12556492743823</v>
      </c>
      <c r="I763" s="44">
        <f t="shared" si="199"/>
        <v>2.031100819549557</v>
      </c>
      <c r="J763" s="44">
        <f t="shared" si="200"/>
        <v>2.9931988424519962</v>
      </c>
      <c r="K763" s="44">
        <f t="shared" si="201"/>
        <v>1038.6107976811547</v>
      </c>
      <c r="L763" s="44">
        <f t="shared" si="202"/>
        <v>1143.4325821447621</v>
      </c>
      <c r="M763" s="44">
        <f t="shared" si="203"/>
        <v>1896.5957370357919</v>
      </c>
      <c r="N763" s="44">
        <f t="shared" si="204"/>
        <v>2754.5806763904257</v>
      </c>
      <c r="O763" s="44">
        <f>SUM(IF(Calculator!$C$4&gt;=F763,G763,0),IF(Calculator!$C$5&gt;=F763,H763,0),IF(Calculator!$C$6&gt;=F763,I763,0),IF(Calculator!$C$7&gt;=F763,J763,0))</f>
        <v>0</v>
      </c>
      <c r="P763" s="44">
        <f t="shared" si="195"/>
        <v>0</v>
      </c>
      <c r="Q763" s="44">
        <f>IF(MAX(Calculator!$C$4:$C$7)&gt;=F763, Calculator!$C$11, 0)</f>
        <v>0</v>
      </c>
      <c r="R763" s="44">
        <f t="shared" si="188"/>
        <v>1.1252661017338084</v>
      </c>
      <c r="S763" s="44">
        <f t="shared" si="189"/>
        <v>1.1848051867770844</v>
      </c>
      <c r="T763" s="44">
        <f t="shared" si="190"/>
        <v>2.1380008626837443</v>
      </c>
      <c r="U763" s="44">
        <f t="shared" si="190"/>
        <v>3.1507356236336803</v>
      </c>
      <c r="V763" s="44">
        <f t="shared" si="191"/>
        <v>1093.2745238748998</v>
      </c>
      <c r="W763" s="44">
        <f t="shared" si="192"/>
        <v>1203.6132443629076</v>
      </c>
      <c r="X763" s="44">
        <f t="shared" si="193"/>
        <v>1996.4165653008338</v>
      </c>
      <c r="Y763" s="44">
        <f t="shared" si="193"/>
        <v>2899.5586067267641</v>
      </c>
      <c r="Z763" s="44">
        <f t="shared" si="194"/>
        <v>0</v>
      </c>
      <c r="AA763" s="45">
        <f t="shared" si="196"/>
        <v>0</v>
      </c>
    </row>
    <row r="764" spans="1:27" x14ac:dyDescent="0.25">
      <c r="A764" s="2"/>
      <c r="B764" s="2"/>
      <c r="F764" s="22">
        <v>761</v>
      </c>
      <c r="G764" s="44">
        <f t="shared" si="197"/>
        <v>1.0686935966004401</v>
      </c>
      <c r="H764" s="44">
        <f t="shared" si="198"/>
        <v>1.1251879151879072</v>
      </c>
      <c r="I764" s="44">
        <f t="shared" si="199"/>
        <v>2.0306031401026274</v>
      </c>
      <c r="J764" s="44">
        <f t="shared" si="200"/>
        <v>2.992512683604815</v>
      </c>
      <c r="K764" s="44">
        <f t="shared" si="201"/>
        <v>1039.6794912777552</v>
      </c>
      <c r="L764" s="44">
        <f t="shared" si="202"/>
        <v>1144.5577700599501</v>
      </c>
      <c r="M764" s="44">
        <f t="shared" si="203"/>
        <v>1898.6263401758945</v>
      </c>
      <c r="N764" s="44">
        <f t="shared" si="204"/>
        <v>2757.5731890740303</v>
      </c>
      <c r="O764" s="44">
        <f>SUM(IF(Calculator!$C$4&gt;=F764,G764,0),IF(Calculator!$C$5&gt;=F764,H764,0),IF(Calculator!$C$6&gt;=F764,I764,0),IF(Calculator!$C$7&gt;=F764,J764,0))</f>
        <v>0</v>
      </c>
      <c r="P764" s="44">
        <f t="shared" si="195"/>
        <v>0</v>
      </c>
      <c r="Q764" s="44">
        <f>IF(MAX(Calculator!$C$4:$C$7)&gt;=F764, Calculator!$C$11, 0)</f>
        <v>0</v>
      </c>
      <c r="R764" s="44">
        <f t="shared" si="188"/>
        <v>1.1249406280004632</v>
      </c>
      <c r="S764" s="44">
        <f t="shared" si="189"/>
        <v>1.1844083317767444</v>
      </c>
      <c r="T764" s="44">
        <f t="shared" si="190"/>
        <v>2.1374769895817134</v>
      </c>
      <c r="U764" s="44">
        <f t="shared" si="190"/>
        <v>3.1500133511629635</v>
      </c>
      <c r="V764" s="44">
        <f t="shared" si="191"/>
        <v>1094.3994645029004</v>
      </c>
      <c r="W764" s="44">
        <f t="shared" si="192"/>
        <v>1204.7976526946845</v>
      </c>
      <c r="X764" s="44">
        <f t="shared" si="193"/>
        <v>1998.5540422904153</v>
      </c>
      <c r="Y764" s="44">
        <f t="shared" si="193"/>
        <v>2902.7086200779268</v>
      </c>
      <c r="Z764" s="44">
        <f t="shared" si="194"/>
        <v>0</v>
      </c>
      <c r="AA764" s="45">
        <f t="shared" si="196"/>
        <v>0</v>
      </c>
    </row>
    <row r="765" spans="1:27" x14ac:dyDescent="0.25">
      <c r="B765" s="2"/>
      <c r="F765" s="22">
        <v>762</v>
      </c>
      <c r="G765" s="44">
        <f t="shared" si="197"/>
        <v>1.0683848918520786</v>
      </c>
      <c r="H765" s="44">
        <f t="shared" si="198"/>
        <v>1.1248115240623868</v>
      </c>
      <c r="I765" s="44">
        <f t="shared" si="199"/>
        <v>2.0301062403160661</v>
      </c>
      <c r="J765" s="44">
        <f t="shared" si="200"/>
        <v>2.9918275887800538</v>
      </c>
      <c r="K765" s="44">
        <f t="shared" si="201"/>
        <v>1040.7478761696073</v>
      </c>
      <c r="L765" s="44">
        <f t="shared" si="202"/>
        <v>1145.6825815840125</v>
      </c>
      <c r="M765" s="44">
        <f t="shared" si="203"/>
        <v>1900.6564464162107</v>
      </c>
      <c r="N765" s="44">
        <f t="shared" si="204"/>
        <v>2760.5650166628102</v>
      </c>
      <c r="O765" s="44">
        <f>SUM(IF(Calculator!$C$4&gt;=F765,G765,0),IF(Calculator!$C$5&gt;=F765,H765,0),IF(Calculator!$C$6&gt;=F765,I765,0),IF(Calculator!$C$7&gt;=F765,J765,0))</f>
        <v>0</v>
      </c>
      <c r="P765" s="44">
        <f t="shared" si="195"/>
        <v>0</v>
      </c>
      <c r="Q765" s="44">
        <f>IF(MAX(Calculator!$C$4:$C$7)&gt;=F765, Calculator!$C$11, 0)</f>
        <v>0</v>
      </c>
      <c r="R765" s="44">
        <f t="shared" si="188"/>
        <v>1.1246156756337671</v>
      </c>
      <c r="S765" s="44">
        <f t="shared" si="189"/>
        <v>1.1840121305919862</v>
      </c>
      <c r="T765" s="44">
        <f t="shared" si="190"/>
        <v>2.1369539371748068</v>
      </c>
      <c r="U765" s="44">
        <f t="shared" si="190"/>
        <v>3.1492921987158464</v>
      </c>
      <c r="V765" s="44">
        <f t="shared" si="191"/>
        <v>1095.5240801785339</v>
      </c>
      <c r="W765" s="44">
        <f t="shared" si="192"/>
        <v>1205.9816648252763</v>
      </c>
      <c r="X765" s="44">
        <f t="shared" si="193"/>
        <v>2000.6909962275902</v>
      </c>
      <c r="Y765" s="44">
        <f t="shared" si="193"/>
        <v>2905.8579122766423</v>
      </c>
      <c r="Z765" s="44">
        <f t="shared" si="194"/>
        <v>0</v>
      </c>
      <c r="AA765" s="45">
        <f t="shared" si="196"/>
        <v>0</v>
      </c>
    </row>
    <row r="766" spans="1:27" x14ac:dyDescent="0.25">
      <c r="A766" s="2"/>
      <c r="B766" s="2"/>
      <c r="F766" s="22">
        <v>763</v>
      </c>
      <c r="G766" s="44">
        <f t="shared" si="197"/>
        <v>1.0680766809601923</v>
      </c>
      <c r="H766" s="44">
        <f t="shared" si="198"/>
        <v>1.1244357522252588</v>
      </c>
      <c r="I766" s="44">
        <f t="shared" si="199"/>
        <v>2.0296101179466759</v>
      </c>
      <c r="J766" s="44">
        <f t="shared" si="200"/>
        <v>2.9911435549331595</v>
      </c>
      <c r="K766" s="44">
        <f t="shared" si="201"/>
        <v>1041.8159528505676</v>
      </c>
      <c r="L766" s="44">
        <f t="shared" si="202"/>
        <v>1146.8070173362378</v>
      </c>
      <c r="M766" s="44">
        <f t="shared" si="203"/>
        <v>1902.6860565341574</v>
      </c>
      <c r="N766" s="44">
        <f t="shared" si="204"/>
        <v>2763.5561602177431</v>
      </c>
      <c r="O766" s="44">
        <f>SUM(IF(Calculator!$C$4&gt;=F766,G766,0),IF(Calculator!$C$5&gt;=F766,H766,0),IF(Calculator!$C$6&gt;=F766,I766,0),IF(Calculator!$C$7&gt;=F766,J766,0))</f>
        <v>0</v>
      </c>
      <c r="P766" s="44">
        <f t="shared" si="195"/>
        <v>0</v>
      </c>
      <c r="Q766" s="44">
        <f>IF(MAX(Calculator!$C$4:$C$7)&gt;=F766, Calculator!$C$11, 0)</f>
        <v>0</v>
      </c>
      <c r="R766" s="44">
        <f t="shared" si="188"/>
        <v>1.1242912431159919</v>
      </c>
      <c r="S766" s="44">
        <f t="shared" si="189"/>
        <v>1.1836165812897461</v>
      </c>
      <c r="T766" s="44">
        <f t="shared" si="190"/>
        <v>2.1364317031017643</v>
      </c>
      <c r="U766" s="44">
        <f t="shared" si="190"/>
        <v>3.1485721630875365</v>
      </c>
      <c r="V766" s="44">
        <f t="shared" si="191"/>
        <v>1096.6483714216502</v>
      </c>
      <c r="W766" s="44">
        <f t="shared" si="192"/>
        <v>1207.1652814065662</v>
      </c>
      <c r="X766" s="44">
        <f t="shared" si="193"/>
        <v>2002.827427930692</v>
      </c>
      <c r="Y766" s="44">
        <f t="shared" si="193"/>
        <v>2909.0064844397298</v>
      </c>
      <c r="Z766" s="44">
        <f t="shared" si="194"/>
        <v>0</v>
      </c>
      <c r="AA766" s="45">
        <f t="shared" si="196"/>
        <v>0</v>
      </c>
    </row>
    <row r="767" spans="1:27" x14ac:dyDescent="0.25">
      <c r="B767" s="2"/>
      <c r="F767" s="22">
        <v>764</v>
      </c>
      <c r="G767" s="44">
        <f t="shared" si="197"/>
        <v>1.0677689624890199</v>
      </c>
      <c r="H767" s="44">
        <f t="shared" si="198"/>
        <v>1.1240605978479388</v>
      </c>
      <c r="I767" s="44">
        <f t="shared" si="199"/>
        <v>2.0291147707606427</v>
      </c>
      <c r="J767" s="44">
        <f t="shared" si="200"/>
        <v>2.9904605790322654</v>
      </c>
      <c r="K767" s="44">
        <f t="shared" si="201"/>
        <v>1042.8837218130566</v>
      </c>
      <c r="L767" s="44">
        <f t="shared" si="202"/>
        <v>1147.9310779340858</v>
      </c>
      <c r="M767" s="44">
        <f t="shared" si="203"/>
        <v>1904.7151713049179</v>
      </c>
      <c r="N767" s="44">
        <f t="shared" si="204"/>
        <v>2766.5466207967752</v>
      </c>
      <c r="O767" s="44">
        <f>SUM(IF(Calculator!$C$4&gt;=F767,G767,0),IF(Calculator!$C$5&gt;=F767,H767,0),IF(Calculator!$C$6&gt;=F767,I767,0),IF(Calculator!$C$7&gt;=F767,J767,0))</f>
        <v>0</v>
      </c>
      <c r="P767" s="44">
        <f t="shared" si="195"/>
        <v>0</v>
      </c>
      <c r="Q767" s="44">
        <f>IF(MAX(Calculator!$C$4:$C$7)&gt;=F767, Calculator!$C$11, 0)</f>
        <v>0</v>
      </c>
      <c r="R767" s="44">
        <f t="shared" si="188"/>
        <v>1.1239673289358105</v>
      </c>
      <c r="S767" s="44">
        <f t="shared" si="189"/>
        <v>1.1832216819451988</v>
      </c>
      <c r="T767" s="44">
        <f t="shared" si="190"/>
        <v>2.1359102850112031</v>
      </c>
      <c r="U767" s="44">
        <f t="shared" si="190"/>
        <v>3.1478532410865951</v>
      </c>
      <c r="V767" s="44">
        <f t="shared" si="191"/>
        <v>1097.772338750586</v>
      </c>
      <c r="W767" s="44">
        <f t="shared" si="192"/>
        <v>1208.3485030885115</v>
      </c>
      <c r="X767" s="44">
        <f t="shared" si="193"/>
        <v>2004.9633382157033</v>
      </c>
      <c r="Y767" s="44">
        <f t="shared" si="193"/>
        <v>2912.1543376808163</v>
      </c>
      <c r="Z767" s="44">
        <f t="shared" si="194"/>
        <v>0</v>
      </c>
      <c r="AA767" s="45">
        <f t="shared" si="196"/>
        <v>0</v>
      </c>
    </row>
    <row r="768" spans="1:27" x14ac:dyDescent="0.25">
      <c r="A768" s="2"/>
      <c r="B768" s="2"/>
      <c r="F768" s="22">
        <v>765</v>
      </c>
      <c r="G768" s="44">
        <f t="shared" si="197"/>
        <v>1.067461735008846</v>
      </c>
      <c r="H768" s="44">
        <f t="shared" si="198"/>
        <v>1.1236860591096274</v>
      </c>
      <c r="I768" s="44">
        <f t="shared" si="199"/>
        <v>2.0286201965334865</v>
      </c>
      <c r="J768" s="44">
        <f t="shared" si="200"/>
        <v>2.9897786580581269</v>
      </c>
      <c r="K768" s="44">
        <f t="shared" si="201"/>
        <v>1043.9511835480655</v>
      </c>
      <c r="L768" s="44">
        <f t="shared" si="202"/>
        <v>1149.0547639931954</v>
      </c>
      <c r="M768" s="44">
        <f t="shared" si="203"/>
        <v>1906.7437915014514</v>
      </c>
      <c r="N768" s="44">
        <f t="shared" si="204"/>
        <v>2769.5363994548334</v>
      </c>
      <c r="O768" s="44">
        <f>SUM(IF(Calculator!$C$4&gt;=F768,G768,0),IF(Calculator!$C$5&gt;=F768,H768,0),IF(Calculator!$C$6&gt;=F768,I768,0),IF(Calculator!$C$7&gt;=F768,J768,0))</f>
        <v>0</v>
      </c>
      <c r="P768" s="44">
        <f t="shared" si="195"/>
        <v>0</v>
      </c>
      <c r="Q768" s="44">
        <f>IF(MAX(Calculator!$C$4:$C$7)&gt;=F768, Calculator!$C$11, 0)</f>
        <v>0</v>
      </c>
      <c r="R768" s="44">
        <f t="shared" si="188"/>
        <v>1.1236439315882589</v>
      </c>
      <c r="S768" s="44">
        <f t="shared" si="189"/>
        <v>1.182827430641713</v>
      </c>
      <c r="T768" s="44">
        <f t="shared" si="190"/>
        <v>2.1353896805615649</v>
      </c>
      <c r="U768" s="44">
        <f t="shared" si="190"/>
        <v>3.1471354295348708</v>
      </c>
      <c r="V768" s="44">
        <f t="shared" si="191"/>
        <v>1098.8959826821742</v>
      </c>
      <c r="W768" s="44">
        <f t="shared" si="192"/>
        <v>1209.531330519153</v>
      </c>
      <c r="X768" s="44">
        <f t="shared" si="193"/>
        <v>2007.0987278962648</v>
      </c>
      <c r="Y768" s="44">
        <f t="shared" si="193"/>
        <v>2915.3014731103513</v>
      </c>
      <c r="Z768" s="44">
        <f t="shared" si="194"/>
        <v>0</v>
      </c>
      <c r="AA768" s="45">
        <f t="shared" si="196"/>
        <v>0</v>
      </c>
    </row>
    <row r="769" spans="1:27" x14ac:dyDescent="0.25">
      <c r="B769" s="2"/>
      <c r="F769" s="22">
        <v>766</v>
      </c>
      <c r="G769" s="44">
        <f t="shared" si="197"/>
        <v>1.0671549970959691</v>
      </c>
      <c r="H769" s="44">
        <f t="shared" si="198"/>
        <v>1.1233121341972645</v>
      </c>
      <c r="I769" s="44">
        <f t="shared" si="199"/>
        <v>2.0281263930500097</v>
      </c>
      <c r="J769" s="44">
        <f t="shared" si="200"/>
        <v>2.9890977890040507</v>
      </c>
      <c r="K769" s="44">
        <f t="shared" si="201"/>
        <v>1045.0183385451614</v>
      </c>
      <c r="L769" s="44">
        <f t="shared" si="202"/>
        <v>1150.1780761273926</v>
      </c>
      <c r="M769" s="44">
        <f t="shared" si="203"/>
        <v>1908.7719178945015</v>
      </c>
      <c r="N769" s="44">
        <f t="shared" si="204"/>
        <v>2772.5254972438374</v>
      </c>
      <c r="O769" s="44">
        <f>SUM(IF(Calculator!$C$4&gt;=F769,G769,0),IF(Calculator!$C$5&gt;=F769,H769,0),IF(Calculator!$C$6&gt;=F769,I769,0),IF(Calculator!$C$7&gt;=F769,J769,0))</f>
        <v>0</v>
      </c>
      <c r="P769" s="44">
        <f t="shared" si="195"/>
        <v>0</v>
      </c>
      <c r="Q769" s="44">
        <f>IF(MAX(Calculator!$C$4:$C$7)&gt;=F769, Calculator!$C$11, 0)</f>
        <v>0</v>
      </c>
      <c r="R769" s="44">
        <f t="shared" si="188"/>
        <v>1.1233210495747044</v>
      </c>
      <c r="S769" s="44">
        <f t="shared" si="189"/>
        <v>1.1824338254708049</v>
      </c>
      <c r="T769" s="44">
        <f t="shared" si="190"/>
        <v>2.134869887421063</v>
      </c>
      <c r="U769" s="44">
        <f t="shared" si="190"/>
        <v>3.1464187252674218</v>
      </c>
      <c r="V769" s="44">
        <f t="shared" si="191"/>
        <v>1100.019303731749</v>
      </c>
      <c r="W769" s="44">
        <f t="shared" si="192"/>
        <v>1210.7137643446238</v>
      </c>
      <c r="X769" s="44">
        <f t="shared" si="193"/>
        <v>2009.2335977836858</v>
      </c>
      <c r="Y769" s="44">
        <f t="shared" si="193"/>
        <v>2918.4478918356185</v>
      </c>
      <c r="Z769" s="44">
        <f t="shared" si="194"/>
        <v>0</v>
      </c>
      <c r="AA769" s="45">
        <f t="shared" si="196"/>
        <v>0</v>
      </c>
    </row>
    <row r="770" spans="1:27" x14ac:dyDescent="0.25">
      <c r="A770" s="2"/>
      <c r="B770" s="2"/>
      <c r="F770" s="22">
        <v>767</v>
      </c>
      <c r="G770" s="44">
        <f t="shared" si="197"/>
        <v>1.0668487473326671</v>
      </c>
      <c r="H770" s="44">
        <f t="shared" si="198"/>
        <v>1.1229388213054889</v>
      </c>
      <c r="I770" s="44">
        <f t="shared" si="199"/>
        <v>2.0276333581042456</v>
      </c>
      <c r="J770" s="44">
        <f t="shared" si="200"/>
        <v>2.9884179688758241</v>
      </c>
      <c r="K770" s="44">
        <f t="shared" si="201"/>
        <v>1046.0851872924941</v>
      </c>
      <c r="L770" s="44">
        <f t="shared" si="202"/>
        <v>1151.3010149486981</v>
      </c>
      <c r="M770" s="44">
        <f t="shared" si="203"/>
        <v>1910.7995512526056</v>
      </c>
      <c r="N770" s="44">
        <f t="shared" si="204"/>
        <v>2775.5139152127131</v>
      </c>
      <c r="O770" s="44">
        <f>SUM(IF(Calculator!$C$4&gt;=F770,G770,0),IF(Calculator!$C$5&gt;=F770,H770,0),IF(Calculator!$C$6&gt;=F770,I770,0),IF(Calculator!$C$7&gt;=F770,J770,0))</f>
        <v>0</v>
      </c>
      <c r="P770" s="44">
        <f t="shared" si="195"/>
        <v>0</v>
      </c>
      <c r="Q770" s="44">
        <f>IF(MAX(Calculator!$C$4:$C$7)&gt;=F770, Calculator!$C$11, 0)</f>
        <v>0</v>
      </c>
      <c r="R770" s="44">
        <f t="shared" si="188"/>
        <v>1.1229986814028075</v>
      </c>
      <c r="S770" s="44">
        <f t="shared" si="189"/>
        <v>1.1820408645320937</v>
      </c>
      <c r="T770" s="44">
        <f t="shared" si="190"/>
        <v>2.1343509032676269</v>
      </c>
      <c r="U770" s="44">
        <f t="shared" si="190"/>
        <v>3.1457031251324468</v>
      </c>
      <c r="V770" s="44">
        <f t="shared" si="191"/>
        <v>1101.1423024131518</v>
      </c>
      <c r="W770" s="44">
        <f t="shared" si="192"/>
        <v>1211.8958052091559</v>
      </c>
      <c r="X770" s="44">
        <f t="shared" si="193"/>
        <v>2011.3679486869535</v>
      </c>
      <c r="Y770" s="44">
        <f t="shared" si="193"/>
        <v>2921.5935949607506</v>
      </c>
      <c r="Z770" s="44">
        <f t="shared" si="194"/>
        <v>0</v>
      </c>
      <c r="AA770" s="45">
        <f t="shared" si="196"/>
        <v>0</v>
      </c>
    </row>
    <row r="771" spans="1:27" x14ac:dyDescent="0.25">
      <c r="B771" s="2"/>
      <c r="F771" s="22">
        <v>768</v>
      </c>
      <c r="G771" s="44">
        <f t="shared" si="197"/>
        <v>1.0665429843071652</v>
      </c>
      <c r="H771" s="44">
        <f t="shared" si="198"/>
        <v>1.1225661186365936</v>
      </c>
      <c r="I771" s="44">
        <f t="shared" si="199"/>
        <v>2.0271410894994077</v>
      </c>
      <c r="J771" s="44">
        <f t="shared" si="200"/>
        <v>2.9877391946916503</v>
      </c>
      <c r="K771" s="44">
        <f t="shared" si="201"/>
        <v>1047.1517302768013</v>
      </c>
      <c r="L771" s="44">
        <f t="shared" si="202"/>
        <v>1152.4235810673347</v>
      </c>
      <c r="M771" s="44">
        <f t="shared" si="203"/>
        <v>1912.8266923421049</v>
      </c>
      <c r="N771" s="44">
        <f t="shared" si="204"/>
        <v>2778.5016544074047</v>
      </c>
      <c r="O771" s="44">
        <f>SUM(IF(Calculator!$C$4&gt;=F771,G771,0),IF(Calculator!$C$5&gt;=F771,H771,0),IF(Calculator!$C$6&gt;=F771,I771,0),IF(Calculator!$C$7&gt;=F771,J771,0))</f>
        <v>0</v>
      </c>
      <c r="P771" s="44">
        <f t="shared" si="195"/>
        <v>0</v>
      </c>
      <c r="Q771" s="44">
        <f>IF(MAX(Calculator!$C$4:$C$7)&gt;=F771, Calculator!$C$11, 0)</f>
        <v>0</v>
      </c>
      <c r="R771" s="44">
        <f t="shared" ref="R771:R834" si="205">G771/0.95</f>
        <v>1.1226768255864898</v>
      </c>
      <c r="S771" s="44">
        <f t="shared" ref="S771:S834" si="206">H771/0.95</f>
        <v>1.1816485459332564</v>
      </c>
      <c r="T771" s="44">
        <f t="shared" ref="T771:U834" si="207">I771/0.95</f>
        <v>2.1338327257888503</v>
      </c>
      <c r="U771" s="44">
        <f t="shared" si="207"/>
        <v>3.144988625991211</v>
      </c>
      <c r="V771" s="44">
        <f t="shared" ref="V771:V834" si="208">K771/0.95</f>
        <v>1102.2649792387383</v>
      </c>
      <c r="W771" s="44">
        <f t="shared" ref="W771:W834" si="209">L771/0.95</f>
        <v>1213.0774537550892</v>
      </c>
      <c r="X771" s="44">
        <f t="shared" ref="X771:Y834" si="210">M771/0.95</f>
        <v>2013.501781412742</v>
      </c>
      <c r="Y771" s="44">
        <f t="shared" si="210"/>
        <v>2924.7385835867417</v>
      </c>
      <c r="Z771" s="44">
        <f t="shared" ref="Z771:Z834" si="211">O771/0.95</f>
        <v>0</v>
      </c>
      <c r="AA771" s="45">
        <f t="shared" si="196"/>
        <v>0</v>
      </c>
    </row>
    <row r="772" spans="1:27" x14ac:dyDescent="0.25">
      <c r="A772" s="2"/>
      <c r="B772" s="2"/>
      <c r="F772" s="22">
        <v>769</v>
      </c>
      <c r="G772" s="44">
        <f t="shared" si="197"/>
        <v>1.0662377066136035</v>
      </c>
      <c r="H772" s="44">
        <f t="shared" si="198"/>
        <v>1.1221940244004833</v>
      </c>
      <c r="I772" s="44">
        <f t="shared" si="199"/>
        <v>2.026649585047843</v>
      </c>
      <c r="J772" s="44">
        <f t="shared" si="200"/>
        <v>2.9870614634820827</v>
      </c>
      <c r="K772" s="44">
        <f t="shared" si="201"/>
        <v>1048.2179679834148</v>
      </c>
      <c r="L772" s="44">
        <f t="shared" si="202"/>
        <v>1153.5457750917351</v>
      </c>
      <c r="M772" s="44">
        <f t="shared" si="203"/>
        <v>1914.8533419271528</v>
      </c>
      <c r="N772" s="44">
        <f t="shared" si="204"/>
        <v>2781.4887158708866</v>
      </c>
      <c r="O772" s="44">
        <f>SUM(IF(Calculator!$C$4&gt;=F772,G772,0),IF(Calculator!$C$5&gt;=F772,H772,0),IF(Calculator!$C$6&gt;=F772,I772,0),IF(Calculator!$C$7&gt;=F772,J772,0))</f>
        <v>0</v>
      </c>
      <c r="P772" s="44">
        <f t="shared" ref="P772:P835" si="212">O772+P771</f>
        <v>0</v>
      </c>
      <c r="Q772" s="44">
        <f>IF(MAX(Calculator!$C$4:$C$7)&gt;=F772, Calculator!$C$11, 0)</f>
        <v>0</v>
      </c>
      <c r="R772" s="44">
        <f t="shared" si="205"/>
        <v>1.1223554806458984</v>
      </c>
      <c r="S772" s="44">
        <f t="shared" si="206"/>
        <v>1.1812568677899824</v>
      </c>
      <c r="T772" s="44">
        <f t="shared" si="207"/>
        <v>2.1333153526819402</v>
      </c>
      <c r="U772" s="44">
        <f t="shared" si="207"/>
        <v>3.1442752247179819</v>
      </c>
      <c r="V772" s="44">
        <f t="shared" si="208"/>
        <v>1103.3873347193842</v>
      </c>
      <c r="W772" s="44">
        <f t="shared" si="209"/>
        <v>1214.2587106228791</v>
      </c>
      <c r="X772" s="44">
        <f t="shared" si="210"/>
        <v>2015.6350967654241</v>
      </c>
      <c r="Y772" s="44">
        <f t="shared" si="210"/>
        <v>2927.8828588114598</v>
      </c>
      <c r="Z772" s="44">
        <f t="shared" si="211"/>
        <v>0</v>
      </c>
      <c r="AA772" s="45">
        <f t="shared" ref="AA772:AA835" si="213">P772/0.95</f>
        <v>0</v>
      </c>
    </row>
    <row r="773" spans="1:27" x14ac:dyDescent="0.25">
      <c r="B773" s="2"/>
      <c r="F773" s="22">
        <v>770</v>
      </c>
      <c r="G773" s="44">
        <f t="shared" ref="G773:G836" si="214">4.6*POWER(F773, -0.22)</f>
        <v>1.0659329128520036</v>
      </c>
      <c r="H773" s="44">
        <f t="shared" ref="H773:H836" si="215">(6.1*POWER(F773, -0.254775))</f>
        <v>1.1218225368146346</v>
      </c>
      <c r="I773" s="44">
        <f t="shared" ref="I773:I836" si="216">G773+(2.585*(POWER(F773,-0.149)))</f>
        <v>2.0261588425709762</v>
      </c>
      <c r="J773" s="44">
        <f t="shared" ref="J773:J836" si="217">((I773-G773)*2)+G773</f>
        <v>2.9863847722899486</v>
      </c>
      <c r="K773" s="44">
        <f t="shared" ref="K773:K836" si="218">K772+G773</f>
        <v>1049.2839008962669</v>
      </c>
      <c r="L773" s="44">
        <f t="shared" ref="L773:L836" si="219">L772+H773</f>
        <v>1154.6675976285496</v>
      </c>
      <c r="M773" s="44">
        <f t="shared" ref="M773:M836" si="220">M772+I773</f>
        <v>1916.8795007697238</v>
      </c>
      <c r="N773" s="44">
        <f t="shared" ref="N773:N836" si="221">N772+J773</f>
        <v>2784.4751006431766</v>
      </c>
      <c r="O773" s="44">
        <f>SUM(IF(Calculator!$C$4&gt;=F773,G773,0),IF(Calculator!$C$5&gt;=F773,H773,0),IF(Calculator!$C$6&gt;=F773,I773,0),IF(Calculator!$C$7&gt;=F773,J773,0))</f>
        <v>0</v>
      </c>
      <c r="P773" s="44">
        <f t="shared" si="212"/>
        <v>0</v>
      </c>
      <c r="Q773" s="44">
        <f>IF(MAX(Calculator!$C$4:$C$7)&gt;=F773, Calculator!$C$11, 0)</f>
        <v>0</v>
      </c>
      <c r="R773" s="44">
        <f t="shared" si="205"/>
        <v>1.1220346451073724</v>
      </c>
      <c r="S773" s="44">
        <f t="shared" si="206"/>
        <v>1.1808658282259312</v>
      </c>
      <c r="T773" s="44">
        <f t="shared" si="207"/>
        <v>2.1327987816536593</v>
      </c>
      <c r="U773" s="44">
        <f t="shared" si="207"/>
        <v>3.143562918199946</v>
      </c>
      <c r="V773" s="44">
        <f t="shared" si="208"/>
        <v>1104.5093693644915</v>
      </c>
      <c r="W773" s="44">
        <f t="shared" si="209"/>
        <v>1215.439576451105</v>
      </c>
      <c r="X773" s="44">
        <f t="shared" si="210"/>
        <v>2017.7678955470778</v>
      </c>
      <c r="Y773" s="44">
        <f t="shared" si="210"/>
        <v>2931.0264217296599</v>
      </c>
      <c r="Z773" s="44">
        <f t="shared" si="211"/>
        <v>0</v>
      </c>
      <c r="AA773" s="45">
        <f t="shared" si="213"/>
        <v>0</v>
      </c>
    </row>
    <row r="774" spans="1:27" x14ac:dyDescent="0.25">
      <c r="A774" s="2"/>
      <c r="B774" s="2"/>
      <c r="F774" s="22">
        <v>771</v>
      </c>
      <c r="G774" s="44">
        <f t="shared" si="214"/>
        <v>1.0656286016282364</v>
      </c>
      <c r="H774" s="44">
        <f t="shared" si="215"/>
        <v>1.1214516541040507</v>
      </c>
      <c r="I774" s="44">
        <f t="shared" si="216"/>
        <v>2.0256688598992652</v>
      </c>
      <c r="J774" s="44">
        <f t="shared" si="217"/>
        <v>2.9857091181702939</v>
      </c>
      <c r="K774" s="44">
        <f t="shared" si="218"/>
        <v>1050.3495294978952</v>
      </c>
      <c r="L774" s="44">
        <f t="shared" si="219"/>
        <v>1155.7890492826537</v>
      </c>
      <c r="M774" s="44">
        <f t="shared" si="220"/>
        <v>1918.9051696296231</v>
      </c>
      <c r="N774" s="44">
        <f t="shared" si="221"/>
        <v>2787.4608097613468</v>
      </c>
      <c r="O774" s="44">
        <f>SUM(IF(Calculator!$C$4&gt;=F774,G774,0),IF(Calculator!$C$5&gt;=F774,H774,0),IF(Calculator!$C$6&gt;=F774,I774,0),IF(Calculator!$C$7&gt;=F774,J774,0))</f>
        <v>0</v>
      </c>
      <c r="P774" s="44">
        <f t="shared" si="212"/>
        <v>0</v>
      </c>
      <c r="Q774" s="44">
        <f>IF(MAX(Calculator!$C$4:$C$7)&gt;=F774, Calculator!$C$11, 0)</f>
        <v>0</v>
      </c>
      <c r="R774" s="44">
        <f t="shared" si="205"/>
        <v>1.1217143175034068</v>
      </c>
      <c r="S774" s="44">
        <f t="shared" si="206"/>
        <v>1.180475425372685</v>
      </c>
      <c r="T774" s="44">
        <f t="shared" si="207"/>
        <v>2.132283010420279</v>
      </c>
      <c r="U774" s="44">
        <f t="shared" si="207"/>
        <v>3.1428517033371515</v>
      </c>
      <c r="V774" s="44">
        <f t="shared" si="208"/>
        <v>1105.6310836819951</v>
      </c>
      <c r="W774" s="44">
        <f t="shared" si="209"/>
        <v>1216.6200518764776</v>
      </c>
      <c r="X774" s="44">
        <f t="shared" si="210"/>
        <v>2019.9001785574981</v>
      </c>
      <c r="Y774" s="44">
        <f t="shared" si="210"/>
        <v>2934.1692734329968</v>
      </c>
      <c r="Z774" s="44">
        <f t="shared" si="211"/>
        <v>0</v>
      </c>
      <c r="AA774" s="45">
        <f t="shared" si="213"/>
        <v>0</v>
      </c>
    </row>
    <row r="775" spans="1:27" x14ac:dyDescent="0.25">
      <c r="B775" s="2"/>
      <c r="F775" s="22">
        <v>772</v>
      </c>
      <c r="G775" s="44">
        <f t="shared" si="214"/>
        <v>1.0653247715539915</v>
      </c>
      <c r="H775" s="44">
        <f t="shared" si="215"/>
        <v>1.1210813745012236</v>
      </c>
      <c r="I775" s="44">
        <f t="shared" si="216"/>
        <v>2.0251796348721505</v>
      </c>
      <c r="J775" s="44">
        <f t="shared" si="217"/>
        <v>2.9850344981903092</v>
      </c>
      <c r="K775" s="44">
        <f t="shared" si="218"/>
        <v>1051.4148542694493</v>
      </c>
      <c r="L775" s="44">
        <f t="shared" si="219"/>
        <v>1156.9101306571549</v>
      </c>
      <c r="M775" s="44">
        <f t="shared" si="220"/>
        <v>1920.9303492644951</v>
      </c>
      <c r="N775" s="44">
        <f t="shared" si="221"/>
        <v>2790.4458442595369</v>
      </c>
      <c r="O775" s="44">
        <f>SUM(IF(Calculator!$C$4&gt;=F775,G775,0),IF(Calculator!$C$5&gt;=F775,H775,0),IF(Calculator!$C$6&gt;=F775,I775,0),IF(Calculator!$C$7&gt;=F775,J775,0))</f>
        <v>0</v>
      </c>
      <c r="P775" s="44">
        <f t="shared" si="212"/>
        <v>0</v>
      </c>
      <c r="Q775" s="44">
        <f>IF(MAX(Calculator!$C$4:$C$7)&gt;=F775, Calculator!$C$11, 0)</f>
        <v>0</v>
      </c>
      <c r="R775" s="44">
        <f t="shared" si="205"/>
        <v>1.1213944963726228</v>
      </c>
      <c r="S775" s="44">
        <f t="shared" si="206"/>
        <v>1.1800856573697092</v>
      </c>
      <c r="T775" s="44">
        <f t="shared" si="207"/>
        <v>2.1317680367075269</v>
      </c>
      <c r="U775" s="44">
        <f t="shared" si="207"/>
        <v>3.1421415770424308</v>
      </c>
      <c r="V775" s="44">
        <f t="shared" si="208"/>
        <v>1106.7524781783677</v>
      </c>
      <c r="W775" s="44">
        <f t="shared" si="209"/>
        <v>1217.8001375338474</v>
      </c>
      <c r="X775" s="44">
        <f t="shared" si="210"/>
        <v>2022.0319465942055</v>
      </c>
      <c r="Y775" s="44">
        <f t="shared" si="210"/>
        <v>2937.3114150100391</v>
      </c>
      <c r="Z775" s="44">
        <f t="shared" si="211"/>
        <v>0</v>
      </c>
      <c r="AA775" s="45">
        <f t="shared" si="213"/>
        <v>0</v>
      </c>
    </row>
    <row r="776" spans="1:27" x14ac:dyDescent="0.25">
      <c r="A776" s="2"/>
      <c r="B776" s="2"/>
      <c r="F776" s="22">
        <v>773</v>
      </c>
      <c r="G776" s="44">
        <f t="shared" si="214"/>
        <v>1.0650214212467446</v>
      </c>
      <c r="H776" s="44">
        <f t="shared" si="215"/>
        <v>1.1207116962460906</v>
      </c>
      <c r="I776" s="44">
        <f t="shared" si="216"/>
        <v>2.0246911653380057</v>
      </c>
      <c r="J776" s="44">
        <f t="shared" si="217"/>
        <v>2.9843609094292667</v>
      </c>
      <c r="K776" s="44">
        <f t="shared" si="218"/>
        <v>1052.479875690696</v>
      </c>
      <c r="L776" s="44">
        <f t="shared" si="219"/>
        <v>1158.0308423534011</v>
      </c>
      <c r="M776" s="44">
        <f t="shared" si="220"/>
        <v>1922.9550404298332</v>
      </c>
      <c r="N776" s="44">
        <f t="shared" si="221"/>
        <v>2793.430205168966</v>
      </c>
      <c r="O776" s="44">
        <f>SUM(IF(Calculator!$C$4&gt;=F776,G776,0),IF(Calculator!$C$5&gt;=F776,H776,0),IF(Calculator!$C$6&gt;=F776,I776,0),IF(Calculator!$C$7&gt;=F776,J776,0))</f>
        <v>0</v>
      </c>
      <c r="P776" s="44">
        <f t="shared" si="212"/>
        <v>0</v>
      </c>
      <c r="Q776" s="44">
        <f>IF(MAX(Calculator!$C$4:$C$7)&gt;=F776, Calculator!$C$11, 0)</f>
        <v>0</v>
      </c>
      <c r="R776" s="44">
        <f t="shared" si="205"/>
        <v>1.1210751802597312</v>
      </c>
      <c r="S776" s="44">
        <f t="shared" si="206"/>
        <v>1.1796965223643059</v>
      </c>
      <c r="T776" s="44">
        <f t="shared" si="207"/>
        <v>2.1312538582505325</v>
      </c>
      <c r="U776" s="44">
        <f t="shared" si="207"/>
        <v>3.1414325362413336</v>
      </c>
      <c r="V776" s="44">
        <f t="shared" si="208"/>
        <v>1107.8735533586273</v>
      </c>
      <c r="W776" s="44">
        <f t="shared" si="209"/>
        <v>1218.9798340562118</v>
      </c>
      <c r="X776" s="44">
        <f t="shared" si="210"/>
        <v>2024.1632004524561</v>
      </c>
      <c r="Y776" s="44">
        <f t="shared" si="210"/>
        <v>2940.4528475462803</v>
      </c>
      <c r="Z776" s="44">
        <f t="shared" si="211"/>
        <v>0</v>
      </c>
      <c r="AA776" s="45">
        <f t="shared" si="213"/>
        <v>0</v>
      </c>
    </row>
    <row r="777" spans="1:27" x14ac:dyDescent="0.25">
      <c r="B777" s="2"/>
      <c r="F777" s="22">
        <v>774</v>
      </c>
      <c r="G777" s="44">
        <f t="shared" si="214"/>
        <v>1.0647185493297258</v>
      </c>
      <c r="H777" s="44">
        <f t="shared" si="215"/>
        <v>1.1203426175859934</v>
      </c>
      <c r="I777" s="44">
        <f t="shared" si="216"/>
        <v>2.0242034491540912</v>
      </c>
      <c r="J777" s="44">
        <f t="shared" si="217"/>
        <v>2.9836883489784567</v>
      </c>
      <c r="K777" s="44">
        <f t="shared" si="218"/>
        <v>1053.5445942400256</v>
      </c>
      <c r="L777" s="44">
        <f t="shared" si="219"/>
        <v>1159.1511849709871</v>
      </c>
      <c r="M777" s="44">
        <f t="shared" si="220"/>
        <v>1924.9792438789873</v>
      </c>
      <c r="N777" s="44">
        <f t="shared" si="221"/>
        <v>2796.4138935179444</v>
      </c>
      <c r="O777" s="44">
        <f>SUM(IF(Calculator!$C$4&gt;=F777,G777,0),IF(Calculator!$C$5&gt;=F777,H777,0),IF(Calculator!$C$6&gt;=F777,I777,0),IF(Calculator!$C$7&gt;=F777,J777,0))</f>
        <v>0</v>
      </c>
      <c r="P777" s="44">
        <f t="shared" si="212"/>
        <v>0</v>
      </c>
      <c r="Q777" s="44">
        <f>IF(MAX(Calculator!$C$4:$C$7)&gt;=F777, Calculator!$C$11, 0)</f>
        <v>0</v>
      </c>
      <c r="R777" s="44">
        <f t="shared" si="205"/>
        <v>1.1207563677155008</v>
      </c>
      <c r="S777" s="44">
        <f t="shared" si="206"/>
        <v>1.1793080185115721</v>
      </c>
      <c r="T777" s="44">
        <f t="shared" si="207"/>
        <v>2.1307404727937804</v>
      </c>
      <c r="U777" s="44">
        <f t="shared" si="207"/>
        <v>3.1407245778720596</v>
      </c>
      <c r="V777" s="44">
        <f t="shared" si="208"/>
        <v>1108.9943097263429</v>
      </c>
      <c r="W777" s="44">
        <f t="shared" si="209"/>
        <v>1220.1591420747234</v>
      </c>
      <c r="X777" s="44">
        <f t="shared" si="210"/>
        <v>2026.2939409252499</v>
      </c>
      <c r="Y777" s="44">
        <f t="shared" si="210"/>
        <v>2943.5935721241522</v>
      </c>
      <c r="Z777" s="44">
        <f t="shared" si="211"/>
        <v>0</v>
      </c>
      <c r="AA777" s="45">
        <f t="shared" si="213"/>
        <v>0</v>
      </c>
    </row>
    <row r="778" spans="1:27" x14ac:dyDescent="0.25">
      <c r="A778" s="2"/>
      <c r="B778" s="2"/>
      <c r="F778" s="22">
        <v>775</v>
      </c>
      <c r="G778" s="44">
        <f t="shared" si="214"/>
        <v>1.0644161544318875</v>
      </c>
      <c r="H778" s="44">
        <f t="shared" si="215"/>
        <v>1.1199741367756386</v>
      </c>
      <c r="I778" s="44">
        <f t="shared" si="216"/>
        <v>2.0237164841865027</v>
      </c>
      <c r="J778" s="44">
        <f t="shared" si="217"/>
        <v>2.9830168139411182</v>
      </c>
      <c r="K778" s="44">
        <f t="shared" si="218"/>
        <v>1054.6090103944575</v>
      </c>
      <c r="L778" s="44">
        <f t="shared" si="219"/>
        <v>1160.2711591077627</v>
      </c>
      <c r="M778" s="44">
        <f t="shared" si="220"/>
        <v>1927.0029603631738</v>
      </c>
      <c r="N778" s="44">
        <f t="shared" si="221"/>
        <v>2799.3969103318855</v>
      </c>
      <c r="O778" s="44">
        <f>SUM(IF(Calculator!$C$4&gt;=F778,G778,0),IF(Calculator!$C$5&gt;=F778,H778,0),IF(Calculator!$C$6&gt;=F778,I778,0),IF(Calculator!$C$7&gt;=F778,J778,0))</f>
        <v>0</v>
      </c>
      <c r="P778" s="44">
        <f t="shared" si="212"/>
        <v>0</v>
      </c>
      <c r="Q778" s="44">
        <f>IF(MAX(Calculator!$C$4:$C$7)&gt;=F778, Calculator!$C$11, 0)</f>
        <v>0</v>
      </c>
      <c r="R778" s="44">
        <f t="shared" si="205"/>
        <v>1.1204380572967239</v>
      </c>
      <c r="S778" s="44">
        <f t="shared" si="206"/>
        <v>1.1789201439743564</v>
      </c>
      <c r="T778" s="44">
        <f t="shared" si="207"/>
        <v>2.1302278780910555</v>
      </c>
      <c r="U778" s="44">
        <f t="shared" si="207"/>
        <v>3.1400176988853876</v>
      </c>
      <c r="V778" s="44">
        <f t="shared" si="208"/>
        <v>1110.1147477836396</v>
      </c>
      <c r="W778" s="44">
        <f t="shared" si="209"/>
        <v>1221.3380622186976</v>
      </c>
      <c r="X778" s="44">
        <f t="shared" si="210"/>
        <v>2028.424168803341</v>
      </c>
      <c r="Y778" s="44">
        <f t="shared" si="210"/>
        <v>2946.7335898230376</v>
      </c>
      <c r="Z778" s="44">
        <f t="shared" si="211"/>
        <v>0</v>
      </c>
      <c r="AA778" s="45">
        <f t="shared" si="213"/>
        <v>0</v>
      </c>
    </row>
    <row r="779" spans="1:27" x14ac:dyDescent="0.25">
      <c r="B779" s="2"/>
      <c r="F779" s="22">
        <v>776</v>
      </c>
      <c r="G779" s="44">
        <f t="shared" si="214"/>
        <v>1.0641142351878754</v>
      </c>
      <c r="H779" s="44">
        <f t="shared" si="215"/>
        <v>1.119606252077056</v>
      </c>
      <c r="I779" s="44">
        <f t="shared" si="216"/>
        <v>2.023230268310126</v>
      </c>
      <c r="J779" s="44">
        <f t="shared" si="217"/>
        <v>2.9823463014323766</v>
      </c>
      <c r="K779" s="44">
        <f t="shared" si="218"/>
        <v>1055.6731246296454</v>
      </c>
      <c r="L779" s="44">
        <f t="shared" si="219"/>
        <v>1161.3907653598399</v>
      </c>
      <c r="M779" s="44">
        <f t="shared" si="220"/>
        <v>1929.0261906314838</v>
      </c>
      <c r="N779" s="44">
        <f t="shared" si="221"/>
        <v>2802.3792566333177</v>
      </c>
      <c r="O779" s="44">
        <f>SUM(IF(Calculator!$C$4&gt;=F779,G779,0),IF(Calculator!$C$5&gt;=F779,H779,0),IF(Calculator!$C$6&gt;=F779,I779,0),IF(Calculator!$C$7&gt;=F779,J779,0))</f>
        <v>0</v>
      </c>
      <c r="P779" s="44">
        <f t="shared" si="212"/>
        <v>0</v>
      </c>
      <c r="Q779" s="44">
        <f>IF(MAX(Calculator!$C$4:$C$7)&gt;=F779, Calculator!$C$11, 0)</f>
        <v>0</v>
      </c>
      <c r="R779" s="44">
        <f t="shared" si="205"/>
        <v>1.1201202475661847</v>
      </c>
      <c r="S779" s="44">
        <f t="shared" si="206"/>
        <v>1.1785328969232169</v>
      </c>
      <c r="T779" s="44">
        <f t="shared" si="207"/>
        <v>2.129716071905396</v>
      </c>
      <c r="U779" s="44">
        <f t="shared" si="207"/>
        <v>3.1393118962446072</v>
      </c>
      <c r="V779" s="44">
        <f t="shared" si="208"/>
        <v>1111.2348680312057</v>
      </c>
      <c r="W779" s="44">
        <f t="shared" si="209"/>
        <v>1222.5165951156209</v>
      </c>
      <c r="X779" s="44">
        <f t="shared" si="210"/>
        <v>2030.5538848752462</v>
      </c>
      <c r="Y779" s="44">
        <f t="shared" si="210"/>
        <v>2949.8729017192818</v>
      </c>
      <c r="Z779" s="44">
        <f t="shared" si="211"/>
        <v>0</v>
      </c>
      <c r="AA779" s="45">
        <f t="shared" si="213"/>
        <v>0</v>
      </c>
    </row>
    <row r="780" spans="1:27" x14ac:dyDescent="0.25">
      <c r="A780" s="2"/>
      <c r="B780" s="2"/>
      <c r="F780" s="22">
        <v>777</v>
      </c>
      <c r="G780" s="44">
        <f t="shared" si="214"/>
        <v>1.0638127902379955</v>
      </c>
      <c r="H780" s="44">
        <f t="shared" si="215"/>
        <v>1.1192389617595591</v>
      </c>
      <c r="I780" s="44">
        <f t="shared" si="216"/>
        <v>2.022744799408589</v>
      </c>
      <c r="J780" s="44">
        <f t="shared" si="217"/>
        <v>2.9816768085791825</v>
      </c>
      <c r="K780" s="44">
        <f t="shared" si="218"/>
        <v>1056.7369374198834</v>
      </c>
      <c r="L780" s="44">
        <f t="shared" si="219"/>
        <v>1162.5100043215994</v>
      </c>
      <c r="M780" s="44">
        <f t="shared" si="220"/>
        <v>1931.0489354308925</v>
      </c>
      <c r="N780" s="44">
        <f t="shared" si="221"/>
        <v>2805.360933441897</v>
      </c>
      <c r="O780" s="44">
        <f>SUM(IF(Calculator!$C$4&gt;=F780,G780,0),IF(Calculator!$C$5&gt;=F780,H780,0),IF(Calculator!$C$6&gt;=F780,I780,0),IF(Calculator!$C$7&gt;=F780,J780,0))</f>
        <v>0</v>
      </c>
      <c r="P780" s="44">
        <f t="shared" si="212"/>
        <v>0</v>
      </c>
      <c r="Q780" s="44">
        <f>IF(MAX(Calculator!$C$4:$C$7)&gt;=F780, Calculator!$C$11, 0)</f>
        <v>0</v>
      </c>
      <c r="R780" s="44">
        <f t="shared" si="205"/>
        <v>1.1198029370926268</v>
      </c>
      <c r="S780" s="44">
        <f t="shared" si="206"/>
        <v>1.1781462755363781</v>
      </c>
      <c r="T780" s="44">
        <f t="shared" si="207"/>
        <v>2.1292050520090413</v>
      </c>
      <c r="U780" s="44">
        <f t="shared" si="207"/>
        <v>3.1386071669254556</v>
      </c>
      <c r="V780" s="44">
        <f t="shared" si="208"/>
        <v>1112.3546709682983</v>
      </c>
      <c r="W780" s="44">
        <f t="shared" si="209"/>
        <v>1223.6947413911573</v>
      </c>
      <c r="X780" s="44">
        <f t="shared" si="210"/>
        <v>2032.6830899272554</v>
      </c>
      <c r="Y780" s="44">
        <f t="shared" si="210"/>
        <v>2953.0115088862076</v>
      </c>
      <c r="Z780" s="44">
        <f t="shared" si="211"/>
        <v>0</v>
      </c>
      <c r="AA780" s="45">
        <f t="shared" si="213"/>
        <v>0</v>
      </c>
    </row>
    <row r="781" spans="1:27" x14ac:dyDescent="0.25">
      <c r="B781" s="2"/>
      <c r="F781" s="22">
        <v>778</v>
      </c>
      <c r="G781" s="44">
        <f t="shared" si="214"/>
        <v>1.063511818228184</v>
      </c>
      <c r="H781" s="44">
        <f t="shared" si="215"/>
        <v>1.1188722640997057</v>
      </c>
      <c r="I781" s="44">
        <f t="shared" si="216"/>
        <v>2.0222600753742137</v>
      </c>
      <c r="J781" s="44">
        <f t="shared" si="217"/>
        <v>2.9810083325202434</v>
      </c>
      <c r="K781" s="44">
        <f t="shared" si="218"/>
        <v>1057.8004492381115</v>
      </c>
      <c r="L781" s="44">
        <f t="shared" si="219"/>
        <v>1163.6288765856991</v>
      </c>
      <c r="M781" s="44">
        <f t="shared" si="220"/>
        <v>1933.0711955062666</v>
      </c>
      <c r="N781" s="44">
        <f t="shared" si="221"/>
        <v>2808.3419417744171</v>
      </c>
      <c r="O781" s="44">
        <f>SUM(IF(Calculator!$C$4&gt;=F781,G781,0),IF(Calculator!$C$5&gt;=F781,H781,0),IF(Calculator!$C$6&gt;=F781,I781,0),IF(Calculator!$C$7&gt;=F781,J781,0))</f>
        <v>0</v>
      </c>
      <c r="P781" s="44">
        <f t="shared" si="212"/>
        <v>0</v>
      </c>
      <c r="Q781" s="44">
        <f>IF(MAX(Calculator!$C$4:$C$7)&gt;=F781, Calculator!$C$11, 0)</f>
        <v>0</v>
      </c>
      <c r="R781" s="44">
        <f t="shared" si="205"/>
        <v>1.1194861244507199</v>
      </c>
      <c r="S781" s="44">
        <f t="shared" si="206"/>
        <v>1.1777602779996903</v>
      </c>
      <c r="T781" s="44">
        <f t="shared" si="207"/>
        <v>2.128694816183383</v>
      </c>
      <c r="U781" s="44">
        <f t="shared" si="207"/>
        <v>3.1379035079160458</v>
      </c>
      <c r="V781" s="44">
        <f t="shared" si="208"/>
        <v>1113.474157092749</v>
      </c>
      <c r="W781" s="44">
        <f t="shared" si="209"/>
        <v>1224.8725016691569</v>
      </c>
      <c r="X781" s="44">
        <f t="shared" si="210"/>
        <v>2034.8117847434387</v>
      </c>
      <c r="Y781" s="44">
        <f t="shared" si="210"/>
        <v>2956.1494123941234</v>
      </c>
      <c r="Z781" s="44">
        <f t="shared" si="211"/>
        <v>0</v>
      </c>
      <c r="AA781" s="45">
        <f t="shared" si="213"/>
        <v>0</v>
      </c>
    </row>
    <row r="782" spans="1:27" x14ac:dyDescent="0.25">
      <c r="A782" s="2"/>
      <c r="B782" s="2"/>
      <c r="F782" s="22">
        <v>779</v>
      </c>
      <c r="G782" s="44">
        <f t="shared" si="214"/>
        <v>1.0632113178099771</v>
      </c>
      <c r="H782" s="44">
        <f t="shared" si="215"/>
        <v>1.1185061573812574</v>
      </c>
      <c r="I782" s="44">
        <f t="shared" si="216"/>
        <v>2.0217760941079712</v>
      </c>
      <c r="J782" s="44">
        <f t="shared" si="217"/>
        <v>2.9803408704059651</v>
      </c>
      <c r="K782" s="44">
        <f t="shared" si="218"/>
        <v>1058.8636605559213</v>
      </c>
      <c r="L782" s="44">
        <f t="shared" si="219"/>
        <v>1164.7473827430804</v>
      </c>
      <c r="M782" s="44">
        <f t="shared" si="220"/>
        <v>1935.0929716003745</v>
      </c>
      <c r="N782" s="44">
        <f t="shared" si="221"/>
        <v>2811.3222826448232</v>
      </c>
      <c r="O782" s="44">
        <f>SUM(IF(Calculator!$C$4&gt;=F782,G782,0),IF(Calculator!$C$5&gt;=F782,H782,0),IF(Calculator!$C$6&gt;=F782,I782,0),IF(Calculator!$C$7&gt;=F782,J782,0))</f>
        <v>0</v>
      </c>
      <c r="P782" s="44">
        <f t="shared" si="212"/>
        <v>0</v>
      </c>
      <c r="Q782" s="44">
        <f>IF(MAX(Calculator!$C$4:$C$7)&gt;=F782, Calculator!$C$11, 0)</f>
        <v>0</v>
      </c>
      <c r="R782" s="44">
        <f t="shared" si="205"/>
        <v>1.1191698082210286</v>
      </c>
      <c r="S782" s="44">
        <f t="shared" si="206"/>
        <v>1.1773749025065867</v>
      </c>
      <c r="T782" s="44">
        <f t="shared" si="207"/>
        <v>2.1281853622189173</v>
      </c>
      <c r="U782" s="44">
        <f t="shared" si="207"/>
        <v>3.1372009162168055</v>
      </c>
      <c r="V782" s="44">
        <f t="shared" si="208"/>
        <v>1114.5933269009699</v>
      </c>
      <c r="W782" s="44">
        <f t="shared" si="209"/>
        <v>1226.0498765716636</v>
      </c>
      <c r="X782" s="44">
        <f t="shared" si="210"/>
        <v>2036.9399701056575</v>
      </c>
      <c r="Y782" s="44">
        <f t="shared" si="210"/>
        <v>2959.2866133103403</v>
      </c>
      <c r="Z782" s="44">
        <f t="shared" si="211"/>
        <v>0</v>
      </c>
      <c r="AA782" s="45">
        <f t="shared" si="213"/>
        <v>0</v>
      </c>
    </row>
    <row r="783" spans="1:27" x14ac:dyDescent="0.25">
      <c r="B783" s="2"/>
      <c r="F783" s="22">
        <v>780</v>
      </c>
      <c r="G783" s="44">
        <f t="shared" si="214"/>
        <v>1.0629112876404812</v>
      </c>
      <c r="H783" s="44">
        <f t="shared" si="215"/>
        <v>1.118140639895141</v>
      </c>
      <c r="I783" s="44">
        <f t="shared" si="216"/>
        <v>2.0212928535194323</v>
      </c>
      <c r="J783" s="44">
        <f t="shared" si="217"/>
        <v>2.9796744193983837</v>
      </c>
      <c r="K783" s="44">
        <f t="shared" si="218"/>
        <v>1059.9265718435618</v>
      </c>
      <c r="L783" s="44">
        <f t="shared" si="219"/>
        <v>1165.8655233829754</v>
      </c>
      <c r="M783" s="44">
        <f t="shared" si="220"/>
        <v>1937.1142644538941</v>
      </c>
      <c r="N783" s="44">
        <f t="shared" si="221"/>
        <v>2814.3019570642214</v>
      </c>
      <c r="O783" s="44">
        <f>SUM(IF(Calculator!$C$4&gt;=F783,G783,0),IF(Calculator!$C$5&gt;=F783,H783,0),IF(Calculator!$C$6&gt;=F783,I783,0),IF(Calculator!$C$7&gt;=F783,J783,0))</f>
        <v>0</v>
      </c>
      <c r="P783" s="44">
        <f t="shared" si="212"/>
        <v>0</v>
      </c>
      <c r="Q783" s="44">
        <f>IF(MAX(Calculator!$C$4:$C$7)&gt;=F783, Calculator!$C$11, 0)</f>
        <v>0</v>
      </c>
      <c r="R783" s="44">
        <f t="shared" si="205"/>
        <v>1.1188539869899803</v>
      </c>
      <c r="S783" s="44">
        <f t="shared" si="206"/>
        <v>1.1769901472580433</v>
      </c>
      <c r="T783" s="44">
        <f t="shared" si="207"/>
        <v>2.127676687915192</v>
      </c>
      <c r="U783" s="44">
        <f t="shared" si="207"/>
        <v>3.136499388840404</v>
      </c>
      <c r="V783" s="44">
        <f t="shared" si="208"/>
        <v>1115.7121808879599</v>
      </c>
      <c r="W783" s="44">
        <f t="shared" si="209"/>
        <v>1227.2268667189217</v>
      </c>
      <c r="X783" s="44">
        <f t="shared" si="210"/>
        <v>2039.0676467935727</v>
      </c>
      <c r="Y783" s="44">
        <f t="shared" si="210"/>
        <v>2962.4231126991804</v>
      </c>
      <c r="Z783" s="44">
        <f t="shared" si="211"/>
        <v>0</v>
      </c>
      <c r="AA783" s="45">
        <f t="shared" si="213"/>
        <v>0</v>
      </c>
    </row>
    <row r="784" spans="1:27" x14ac:dyDescent="0.25">
      <c r="A784" s="2"/>
      <c r="B784" s="2"/>
      <c r="F784" s="22">
        <v>781</v>
      </c>
      <c r="G784" s="44">
        <f t="shared" si="214"/>
        <v>1.0626117263823409</v>
      </c>
      <c r="H784" s="44">
        <f t="shared" si="215"/>
        <v>1.117775709939409</v>
      </c>
      <c r="I784" s="44">
        <f t="shared" si="216"/>
        <v>2.0208103515267251</v>
      </c>
      <c r="J784" s="44">
        <f t="shared" si="217"/>
        <v>2.9790089766711092</v>
      </c>
      <c r="K784" s="44">
        <f t="shared" si="218"/>
        <v>1060.9891835699441</v>
      </c>
      <c r="L784" s="44">
        <f t="shared" si="219"/>
        <v>1166.9832990929149</v>
      </c>
      <c r="M784" s="44">
        <f t="shared" si="220"/>
        <v>1939.1350748054208</v>
      </c>
      <c r="N784" s="44">
        <f t="shared" si="221"/>
        <v>2817.2809660408925</v>
      </c>
      <c r="O784" s="44">
        <f>SUM(IF(Calculator!$C$4&gt;=F784,G784,0),IF(Calculator!$C$5&gt;=F784,H784,0),IF(Calculator!$C$6&gt;=F784,I784,0),IF(Calculator!$C$7&gt;=F784,J784,0))</f>
        <v>0</v>
      </c>
      <c r="P784" s="44">
        <f t="shared" si="212"/>
        <v>0</v>
      </c>
      <c r="Q784" s="44">
        <f>IF(MAX(Calculator!$C$4:$C$7)&gt;=F784, Calculator!$C$11, 0)</f>
        <v>0</v>
      </c>
      <c r="R784" s="44">
        <f t="shared" si="205"/>
        <v>1.1185386593498325</v>
      </c>
      <c r="S784" s="44">
        <f t="shared" si="206"/>
        <v>1.1766060104625358</v>
      </c>
      <c r="T784" s="44">
        <f t="shared" si="207"/>
        <v>2.1271687910807633</v>
      </c>
      <c r="U784" s="44">
        <f t="shared" si="207"/>
        <v>3.135798922811694</v>
      </c>
      <c r="V784" s="44">
        <f t="shared" si="208"/>
        <v>1116.8307195473096</v>
      </c>
      <c r="W784" s="44">
        <f t="shared" si="209"/>
        <v>1228.4034727293842</v>
      </c>
      <c r="X784" s="44">
        <f t="shared" si="210"/>
        <v>2041.1948155846535</v>
      </c>
      <c r="Y784" s="44">
        <f t="shared" si="210"/>
        <v>2965.5589116219921</v>
      </c>
      <c r="Z784" s="44">
        <f t="shared" si="211"/>
        <v>0</v>
      </c>
      <c r="AA784" s="45">
        <f t="shared" si="213"/>
        <v>0</v>
      </c>
    </row>
    <row r="785" spans="1:27" x14ac:dyDescent="0.25">
      <c r="B785" s="2"/>
      <c r="F785" s="22">
        <v>782</v>
      </c>
      <c r="G785" s="44">
        <f t="shared" si="214"/>
        <v>1.0623126327037116</v>
      </c>
      <c r="H785" s="44">
        <f t="shared" si="215"/>
        <v>1.1174113658192015</v>
      </c>
      <c r="I785" s="44">
        <f t="shared" si="216"/>
        <v>2.0203285860564839</v>
      </c>
      <c r="J785" s="44">
        <f t="shared" si="217"/>
        <v>2.9783445394092563</v>
      </c>
      <c r="K785" s="44">
        <f t="shared" si="218"/>
        <v>1062.0514962026477</v>
      </c>
      <c r="L785" s="44">
        <f t="shared" si="219"/>
        <v>1168.1007104587341</v>
      </c>
      <c r="M785" s="44">
        <f t="shared" si="220"/>
        <v>1941.1554033914772</v>
      </c>
      <c r="N785" s="44">
        <f t="shared" si="221"/>
        <v>2820.2593105803016</v>
      </c>
      <c r="O785" s="44">
        <f>SUM(IF(Calculator!$C$4&gt;=F785,G785,0),IF(Calculator!$C$5&gt;=F785,H785,0),IF(Calculator!$C$6&gt;=F785,I785,0),IF(Calculator!$C$7&gt;=F785,J785,0))</f>
        <v>0</v>
      </c>
      <c r="P785" s="44">
        <f t="shared" si="212"/>
        <v>0</v>
      </c>
      <c r="Q785" s="44">
        <f>IF(MAX(Calculator!$C$4:$C$7)&gt;=F785, Calculator!$C$11, 0)</f>
        <v>0</v>
      </c>
      <c r="R785" s="44">
        <f t="shared" si="205"/>
        <v>1.1182238238986437</v>
      </c>
      <c r="S785" s="44">
        <f t="shared" si="206"/>
        <v>1.1762224903360017</v>
      </c>
      <c r="T785" s="44">
        <f t="shared" si="207"/>
        <v>2.1266616695331408</v>
      </c>
      <c r="U785" s="44">
        <f t="shared" si="207"/>
        <v>3.1350995151676382</v>
      </c>
      <c r="V785" s="44">
        <f t="shared" si="208"/>
        <v>1117.9489433712081</v>
      </c>
      <c r="W785" s="44">
        <f t="shared" si="209"/>
        <v>1229.5796952197202</v>
      </c>
      <c r="X785" s="44">
        <f t="shared" si="210"/>
        <v>2043.3214772541867</v>
      </c>
      <c r="Y785" s="44">
        <f t="shared" si="210"/>
        <v>2968.6940111371596</v>
      </c>
      <c r="Z785" s="44">
        <f t="shared" si="211"/>
        <v>0</v>
      </c>
      <c r="AA785" s="45">
        <f t="shared" si="213"/>
        <v>0</v>
      </c>
    </row>
    <row r="786" spans="1:27" x14ac:dyDescent="0.25">
      <c r="A786" s="2"/>
      <c r="B786" s="2"/>
      <c r="F786" s="22">
        <v>783</v>
      </c>
      <c r="G786" s="44">
        <f t="shared" si="214"/>
        <v>1.0620140052782272</v>
      </c>
      <c r="H786" s="44">
        <f t="shared" si="215"/>
        <v>1.1170476058467065</v>
      </c>
      <c r="I786" s="44">
        <f t="shared" si="216"/>
        <v>2.0198475550438095</v>
      </c>
      <c r="J786" s="44">
        <f t="shared" si="217"/>
        <v>2.9776811048093919</v>
      </c>
      <c r="K786" s="44">
        <f t="shared" si="218"/>
        <v>1063.1135102079259</v>
      </c>
      <c r="L786" s="44">
        <f t="shared" si="219"/>
        <v>1169.2177580645807</v>
      </c>
      <c r="M786" s="44">
        <f t="shared" si="220"/>
        <v>1943.1752509465209</v>
      </c>
      <c r="N786" s="44">
        <f t="shared" si="221"/>
        <v>2823.2369916851112</v>
      </c>
      <c r="O786" s="44">
        <f>SUM(IF(Calculator!$C$4&gt;=F786,G786,0),IF(Calculator!$C$5&gt;=F786,H786,0),IF(Calculator!$C$6&gt;=F786,I786,0),IF(Calculator!$C$7&gt;=F786,J786,0))</f>
        <v>0</v>
      </c>
      <c r="P786" s="44">
        <f t="shared" si="212"/>
        <v>0</v>
      </c>
      <c r="Q786" s="44">
        <f>IF(MAX(Calculator!$C$4:$C$7)&gt;=F786, Calculator!$C$11, 0)</f>
        <v>0</v>
      </c>
      <c r="R786" s="44">
        <f t="shared" si="205"/>
        <v>1.1179094792402393</v>
      </c>
      <c r="S786" s="44">
        <f t="shared" si="206"/>
        <v>1.1758395851017964</v>
      </c>
      <c r="T786" s="44">
        <f t="shared" si="207"/>
        <v>2.1261553210987469</v>
      </c>
      <c r="U786" s="44">
        <f t="shared" si="207"/>
        <v>3.1344011629572548</v>
      </c>
      <c r="V786" s="44">
        <f t="shared" si="208"/>
        <v>1119.0668528504484</v>
      </c>
      <c r="W786" s="44">
        <f t="shared" si="209"/>
        <v>1230.7555348048218</v>
      </c>
      <c r="X786" s="44">
        <f t="shared" si="210"/>
        <v>2045.4476325752853</v>
      </c>
      <c r="Y786" s="44">
        <f t="shared" si="210"/>
        <v>2971.8284123001172</v>
      </c>
      <c r="Z786" s="44">
        <f t="shared" si="211"/>
        <v>0</v>
      </c>
      <c r="AA786" s="45">
        <f t="shared" si="213"/>
        <v>0</v>
      </c>
    </row>
    <row r="787" spans="1:27" x14ac:dyDescent="0.25">
      <c r="B787" s="2"/>
      <c r="F787" s="22">
        <v>784</v>
      </c>
      <c r="G787" s="44">
        <f t="shared" si="214"/>
        <v>1.0617158427849729</v>
      </c>
      <c r="H787" s="44">
        <f t="shared" si="215"/>
        <v>1.1166844283411219</v>
      </c>
      <c r="I787" s="44">
        <f t="shared" si="216"/>
        <v>2.0193672564322189</v>
      </c>
      <c r="J787" s="44">
        <f t="shared" si="217"/>
        <v>2.977018670079465</v>
      </c>
      <c r="K787" s="44">
        <f t="shared" si="218"/>
        <v>1064.1752260507108</v>
      </c>
      <c r="L787" s="44">
        <f t="shared" si="219"/>
        <v>1170.3344424929219</v>
      </c>
      <c r="M787" s="44">
        <f t="shared" si="220"/>
        <v>1945.1946182029531</v>
      </c>
      <c r="N787" s="44">
        <f t="shared" si="221"/>
        <v>2826.2140103551906</v>
      </c>
      <c r="O787" s="44">
        <f>SUM(IF(Calculator!$C$4&gt;=F787,G787,0),IF(Calculator!$C$5&gt;=F787,H787,0),IF(Calculator!$C$6&gt;=F787,I787,0),IF(Calculator!$C$7&gt;=F787,J787,0))</f>
        <v>0</v>
      </c>
      <c r="P787" s="44">
        <f t="shared" si="212"/>
        <v>0</v>
      </c>
      <c r="Q787" s="44">
        <f>IF(MAX(Calculator!$C$4:$C$7)&gt;=F787, Calculator!$C$11, 0)</f>
        <v>0</v>
      </c>
      <c r="R787" s="44">
        <f t="shared" si="205"/>
        <v>1.117595623984182</v>
      </c>
      <c r="S787" s="44">
        <f t="shared" si="206"/>
        <v>1.1754572929906546</v>
      </c>
      <c r="T787" s="44">
        <f t="shared" si="207"/>
        <v>2.1256497436128621</v>
      </c>
      <c r="U787" s="44">
        <f t="shared" si="207"/>
        <v>3.1337038632415424</v>
      </c>
      <c r="V787" s="44">
        <f t="shared" si="208"/>
        <v>1120.1844484744324</v>
      </c>
      <c r="W787" s="44">
        <f t="shared" si="209"/>
        <v>1231.9309920978126</v>
      </c>
      <c r="X787" s="44">
        <f t="shared" si="210"/>
        <v>2047.573282318898</v>
      </c>
      <c r="Y787" s="44">
        <f t="shared" si="210"/>
        <v>2974.9621161633586</v>
      </c>
      <c r="Z787" s="44">
        <f t="shared" si="211"/>
        <v>0</v>
      </c>
      <c r="AA787" s="45">
        <f t="shared" si="213"/>
        <v>0</v>
      </c>
    </row>
    <row r="788" spans="1:27" x14ac:dyDescent="0.25">
      <c r="A788" s="2"/>
      <c r="B788" s="2"/>
      <c r="F788" s="22">
        <v>785</v>
      </c>
      <c r="G788" s="44">
        <f t="shared" si="214"/>
        <v>1.0614181439084545</v>
      </c>
      <c r="H788" s="44">
        <f t="shared" si="215"/>
        <v>1.116321831628619</v>
      </c>
      <c r="I788" s="44">
        <f t="shared" si="216"/>
        <v>2.0188876881736042</v>
      </c>
      <c r="J788" s="44">
        <f t="shared" si="217"/>
        <v>2.9763572324387537</v>
      </c>
      <c r="K788" s="44">
        <f t="shared" si="218"/>
        <v>1065.2366441946192</v>
      </c>
      <c r="L788" s="44">
        <f t="shared" si="219"/>
        <v>1171.4507643245504</v>
      </c>
      <c r="M788" s="44">
        <f t="shared" si="220"/>
        <v>1947.2135058911267</v>
      </c>
      <c r="N788" s="44">
        <f t="shared" si="221"/>
        <v>2829.1903675876292</v>
      </c>
      <c r="O788" s="44">
        <f>SUM(IF(Calculator!$C$4&gt;=F788,G788,0),IF(Calculator!$C$5&gt;=F788,H788,0),IF(Calculator!$C$6&gt;=F788,I788,0),IF(Calculator!$C$7&gt;=F788,J788,0))</f>
        <v>0</v>
      </c>
      <c r="P788" s="44">
        <f t="shared" si="212"/>
        <v>0</v>
      </c>
      <c r="Q788" s="44">
        <f>IF(MAX(Calculator!$C$4:$C$7)&gt;=F788, Calculator!$C$11, 0)</f>
        <v>0</v>
      </c>
      <c r="R788" s="44">
        <f t="shared" si="205"/>
        <v>1.1172822567457417</v>
      </c>
      <c r="S788" s="44">
        <f t="shared" si="206"/>
        <v>1.1750756122406516</v>
      </c>
      <c r="T788" s="44">
        <f t="shared" si="207"/>
        <v>2.1251449349195837</v>
      </c>
      <c r="U788" s="44">
        <f t="shared" si="207"/>
        <v>3.133007613093425</v>
      </c>
      <c r="V788" s="44">
        <f t="shared" si="208"/>
        <v>1121.3017307311782</v>
      </c>
      <c r="W788" s="44">
        <f t="shared" si="209"/>
        <v>1233.1060677100531</v>
      </c>
      <c r="X788" s="44">
        <f t="shared" si="210"/>
        <v>2049.6984272538175</v>
      </c>
      <c r="Y788" s="44">
        <f t="shared" si="210"/>
        <v>2978.0951237764521</v>
      </c>
      <c r="Z788" s="44">
        <f t="shared" si="211"/>
        <v>0</v>
      </c>
      <c r="AA788" s="45">
        <f t="shared" si="213"/>
        <v>0</v>
      </c>
    </row>
    <row r="789" spans="1:27" x14ac:dyDescent="0.25">
      <c r="B789" s="2"/>
      <c r="F789" s="22">
        <v>786</v>
      </c>
      <c r="G789" s="44">
        <f t="shared" si="214"/>
        <v>1.0611209073385695</v>
      </c>
      <c r="H789" s="44">
        <f t="shared" si="215"/>
        <v>1.1159598140423028</v>
      </c>
      <c r="I789" s="44">
        <f t="shared" si="216"/>
        <v>2.0184088482281846</v>
      </c>
      <c r="J789" s="44">
        <f t="shared" si="217"/>
        <v>2.9756967891177997</v>
      </c>
      <c r="K789" s="44">
        <f t="shared" si="218"/>
        <v>1066.2977651019578</v>
      </c>
      <c r="L789" s="44">
        <f t="shared" si="219"/>
        <v>1172.5667241385927</v>
      </c>
      <c r="M789" s="44">
        <f t="shared" si="220"/>
        <v>1949.2319147393548</v>
      </c>
      <c r="N789" s="44">
        <f t="shared" si="221"/>
        <v>2832.1660643767468</v>
      </c>
      <c r="O789" s="44">
        <f>SUM(IF(Calculator!$C$4&gt;=F789,G789,0),IF(Calculator!$C$5&gt;=F789,H789,0),IF(Calculator!$C$6&gt;=F789,I789,0),IF(Calculator!$C$7&gt;=F789,J789,0))</f>
        <v>0</v>
      </c>
      <c r="P789" s="44">
        <f t="shared" si="212"/>
        <v>0</v>
      </c>
      <c r="Q789" s="44">
        <f>IF(MAX(Calculator!$C$4:$C$7)&gt;=F789, Calculator!$C$11, 0)</f>
        <v>0</v>
      </c>
      <c r="R789" s="44">
        <f t="shared" si="205"/>
        <v>1.1169693761458626</v>
      </c>
      <c r="S789" s="44">
        <f t="shared" si="206"/>
        <v>1.174694541097161</v>
      </c>
      <c r="T789" s="44">
        <f t="shared" si="207"/>
        <v>2.1246408928717733</v>
      </c>
      <c r="U789" s="44">
        <f t="shared" si="207"/>
        <v>3.132312409597684</v>
      </c>
      <c r="V789" s="44">
        <f t="shared" si="208"/>
        <v>1122.418700107324</v>
      </c>
      <c r="W789" s="44">
        <f t="shared" si="209"/>
        <v>1234.2807622511502</v>
      </c>
      <c r="X789" s="44">
        <f t="shared" si="210"/>
        <v>2051.8230681466894</v>
      </c>
      <c r="Y789" s="44">
        <f t="shared" si="210"/>
        <v>2981.2274361860495</v>
      </c>
      <c r="Z789" s="44">
        <f t="shared" si="211"/>
        <v>0</v>
      </c>
      <c r="AA789" s="45">
        <f t="shared" si="213"/>
        <v>0</v>
      </c>
    </row>
    <row r="790" spans="1:27" x14ac:dyDescent="0.25">
      <c r="A790" s="2"/>
      <c r="B790" s="2"/>
      <c r="F790" s="22">
        <v>787</v>
      </c>
      <c r="G790" s="44">
        <f t="shared" si="214"/>
        <v>1.0608241317705787</v>
      </c>
      <c r="H790" s="44">
        <f t="shared" si="215"/>
        <v>1.1155983739221758</v>
      </c>
      <c r="I790" s="44">
        <f t="shared" si="216"/>
        <v>2.0179307345644641</v>
      </c>
      <c r="J790" s="44">
        <f t="shared" si="217"/>
        <v>2.9750373373583496</v>
      </c>
      <c r="K790" s="44">
        <f t="shared" si="218"/>
        <v>1067.3585892337285</v>
      </c>
      <c r="L790" s="44">
        <f t="shared" si="219"/>
        <v>1173.6823225125149</v>
      </c>
      <c r="M790" s="44">
        <f t="shared" si="220"/>
        <v>1951.2498454739193</v>
      </c>
      <c r="N790" s="44">
        <f t="shared" si="221"/>
        <v>2835.1411017141054</v>
      </c>
      <c r="O790" s="44">
        <f>SUM(IF(Calculator!$C$4&gt;=F790,G790,0),IF(Calculator!$C$5&gt;=F790,H790,0),IF(Calculator!$C$6&gt;=F790,I790,0),IF(Calculator!$C$7&gt;=F790,J790,0))</f>
        <v>0</v>
      </c>
      <c r="P790" s="44">
        <f t="shared" si="212"/>
        <v>0</v>
      </c>
      <c r="Q790" s="44">
        <f>IF(MAX(Calculator!$C$4:$C$7)&gt;=F790, Calculator!$C$11, 0)</f>
        <v>0</v>
      </c>
      <c r="R790" s="44">
        <f t="shared" si="205"/>
        <v>1.1166569808111355</v>
      </c>
      <c r="S790" s="44">
        <f t="shared" si="206"/>
        <v>1.1743140778128167</v>
      </c>
      <c r="T790" s="44">
        <f t="shared" si="207"/>
        <v>2.1241376153310152</v>
      </c>
      <c r="U790" s="44">
        <f t="shared" si="207"/>
        <v>3.1316182498508947</v>
      </c>
      <c r="V790" s="44">
        <f t="shared" si="208"/>
        <v>1123.5353570881352</v>
      </c>
      <c r="W790" s="44">
        <f t="shared" si="209"/>
        <v>1235.4550763289631</v>
      </c>
      <c r="X790" s="44">
        <f t="shared" si="210"/>
        <v>2053.9472057620205</v>
      </c>
      <c r="Y790" s="44">
        <f t="shared" si="210"/>
        <v>2984.3590544359004</v>
      </c>
      <c r="Z790" s="44">
        <f t="shared" si="211"/>
        <v>0</v>
      </c>
      <c r="AA790" s="45">
        <f t="shared" si="213"/>
        <v>0</v>
      </c>
    </row>
    <row r="791" spans="1:27" x14ac:dyDescent="0.25">
      <c r="B791" s="2"/>
      <c r="F791" s="22">
        <v>788</v>
      </c>
      <c r="G791" s="44">
        <f t="shared" si="214"/>
        <v>1.0605278159050766</v>
      </c>
      <c r="H791" s="44">
        <f t="shared" si="215"/>
        <v>1.1152375096151002</v>
      </c>
      <c r="I791" s="44">
        <f t="shared" si="216"/>
        <v>2.0174533451591863</v>
      </c>
      <c r="J791" s="44">
        <f t="shared" si="217"/>
        <v>2.9743788744132962</v>
      </c>
      <c r="K791" s="44">
        <f t="shared" si="218"/>
        <v>1068.4191170496335</v>
      </c>
      <c r="L791" s="44">
        <f t="shared" si="219"/>
        <v>1174.79756002213</v>
      </c>
      <c r="M791" s="44">
        <f t="shared" si="220"/>
        <v>1953.2672988190784</v>
      </c>
      <c r="N791" s="44">
        <f t="shared" si="221"/>
        <v>2838.1154805885185</v>
      </c>
      <c r="O791" s="44">
        <f>SUM(IF(Calculator!$C$4&gt;=F791,G791,0),IF(Calculator!$C$5&gt;=F791,H791,0),IF(Calculator!$C$6&gt;=F791,I791,0),IF(Calculator!$C$7&gt;=F791,J791,0))</f>
        <v>0</v>
      </c>
      <c r="P791" s="44">
        <f t="shared" si="212"/>
        <v>0</v>
      </c>
      <c r="Q791" s="44">
        <f>IF(MAX(Calculator!$C$4:$C$7)&gt;=F791, Calculator!$C$11, 0)</f>
        <v>0</v>
      </c>
      <c r="R791" s="44">
        <f t="shared" si="205"/>
        <v>1.1163450693737649</v>
      </c>
      <c r="S791" s="44">
        <f t="shared" si="206"/>
        <v>1.1739342206474739</v>
      </c>
      <c r="T791" s="44">
        <f t="shared" si="207"/>
        <v>2.1236351001675646</v>
      </c>
      <c r="U791" s="44">
        <f t="shared" si="207"/>
        <v>3.1309251309613644</v>
      </c>
      <c r="V791" s="44">
        <f t="shared" si="208"/>
        <v>1124.6517021575091</v>
      </c>
      <c r="W791" s="44">
        <f t="shared" si="209"/>
        <v>1236.6290105496107</v>
      </c>
      <c r="X791" s="44">
        <f t="shared" si="210"/>
        <v>2056.0708408621881</v>
      </c>
      <c r="Y791" s="44">
        <f t="shared" si="210"/>
        <v>2987.4899795668616</v>
      </c>
      <c r="Z791" s="44">
        <f t="shared" si="211"/>
        <v>0</v>
      </c>
      <c r="AA791" s="45">
        <f t="shared" si="213"/>
        <v>0</v>
      </c>
    </row>
    <row r="792" spans="1:27" x14ac:dyDescent="0.25">
      <c r="A792" s="2"/>
      <c r="B792" s="2"/>
      <c r="F792" s="22">
        <v>789</v>
      </c>
      <c r="G792" s="44">
        <f t="shared" si="214"/>
        <v>1.0602319584479638</v>
      </c>
      <c r="H792" s="44">
        <f t="shared" si="215"/>
        <v>1.1148772194747605</v>
      </c>
      <c r="I792" s="44">
        <f t="shared" si="216"/>
        <v>2.0169766779972913</v>
      </c>
      <c r="J792" s="44">
        <f t="shared" si="217"/>
        <v>2.973721397546619</v>
      </c>
      <c r="K792" s="44">
        <f t="shared" si="218"/>
        <v>1069.4793490080815</v>
      </c>
      <c r="L792" s="44">
        <f t="shared" si="219"/>
        <v>1175.9124372416047</v>
      </c>
      <c r="M792" s="44">
        <f t="shared" si="220"/>
        <v>1955.2842754970757</v>
      </c>
      <c r="N792" s="44">
        <f t="shared" si="221"/>
        <v>2841.0892019860653</v>
      </c>
      <c r="O792" s="44">
        <f>SUM(IF(Calculator!$C$4&gt;=F792,G792,0),IF(Calculator!$C$5&gt;=F792,H792,0),IF(Calculator!$C$6&gt;=F792,I792,0),IF(Calculator!$C$7&gt;=F792,J792,0))</f>
        <v>0</v>
      </c>
      <c r="P792" s="44">
        <f t="shared" si="212"/>
        <v>0</v>
      </c>
      <c r="Q792" s="44">
        <f>IF(MAX(Calculator!$C$4:$C$7)&gt;=F792, Calculator!$C$11, 0)</f>
        <v>0</v>
      </c>
      <c r="R792" s="44">
        <f t="shared" si="205"/>
        <v>1.116033640471541</v>
      </c>
      <c r="S792" s="44">
        <f t="shared" si="206"/>
        <v>1.1735549678681689</v>
      </c>
      <c r="T792" s="44">
        <f t="shared" si="207"/>
        <v>2.1231333452603067</v>
      </c>
      <c r="U792" s="44">
        <f t="shared" si="207"/>
        <v>3.1302330500490729</v>
      </c>
      <c r="V792" s="44">
        <f t="shared" si="208"/>
        <v>1125.7677357979805</v>
      </c>
      <c r="W792" s="44">
        <f t="shared" si="209"/>
        <v>1237.8025655174788</v>
      </c>
      <c r="X792" s="44">
        <f t="shared" si="210"/>
        <v>2058.1939742074483</v>
      </c>
      <c r="Y792" s="44">
        <f t="shared" si="210"/>
        <v>2990.620212616911</v>
      </c>
      <c r="Z792" s="44">
        <f t="shared" si="211"/>
        <v>0</v>
      </c>
      <c r="AA792" s="45">
        <f t="shared" si="213"/>
        <v>0</v>
      </c>
    </row>
    <row r="793" spans="1:27" x14ac:dyDescent="0.25">
      <c r="B793" s="2"/>
      <c r="F793" s="22">
        <v>790</v>
      </c>
      <c r="G793" s="44">
        <f t="shared" si="214"/>
        <v>1.0599365581104179</v>
      </c>
      <c r="H793" s="44">
        <f t="shared" si="215"/>
        <v>1.1145175018616273</v>
      </c>
      <c r="I793" s="44">
        <f t="shared" si="216"/>
        <v>2.0165007310718721</v>
      </c>
      <c r="J793" s="44">
        <f t="shared" si="217"/>
        <v>2.9730649040333263</v>
      </c>
      <c r="K793" s="44">
        <f t="shared" si="218"/>
        <v>1070.5392855661919</v>
      </c>
      <c r="L793" s="44">
        <f t="shared" si="219"/>
        <v>1177.0269547434664</v>
      </c>
      <c r="M793" s="44">
        <f t="shared" si="220"/>
        <v>1957.3007762281475</v>
      </c>
      <c r="N793" s="44">
        <f t="shared" si="221"/>
        <v>2844.0622668900987</v>
      </c>
      <c r="O793" s="44">
        <f>SUM(IF(Calculator!$C$4&gt;=F793,G793,0),IF(Calculator!$C$5&gt;=F793,H793,0),IF(Calculator!$C$6&gt;=F793,I793,0),IF(Calculator!$C$7&gt;=F793,J793,0))</f>
        <v>0</v>
      </c>
      <c r="P793" s="44">
        <f t="shared" si="212"/>
        <v>0</v>
      </c>
      <c r="Q793" s="44">
        <f>IF(MAX(Calculator!$C$4:$C$7)&gt;=F793, Calculator!$C$11, 0)</f>
        <v>0</v>
      </c>
      <c r="R793" s="44">
        <f t="shared" si="205"/>
        <v>1.1157226927478083</v>
      </c>
      <c r="S793" s="44">
        <f t="shared" si="206"/>
        <v>1.1731763177490815</v>
      </c>
      <c r="T793" s="44">
        <f t="shared" si="207"/>
        <v>2.1226323484967078</v>
      </c>
      <c r="U793" s="44">
        <f t="shared" si="207"/>
        <v>3.1295420042456068</v>
      </c>
      <c r="V793" s="44">
        <f t="shared" si="208"/>
        <v>1126.8834584907283</v>
      </c>
      <c r="W793" s="44">
        <f t="shared" si="209"/>
        <v>1238.9757418352278</v>
      </c>
      <c r="X793" s="44">
        <f t="shared" si="210"/>
        <v>2060.3166065559449</v>
      </c>
      <c r="Y793" s="44">
        <f t="shared" si="210"/>
        <v>2993.7497546211566</v>
      </c>
      <c r="Z793" s="44">
        <f t="shared" si="211"/>
        <v>0</v>
      </c>
      <c r="AA793" s="45">
        <f t="shared" si="213"/>
        <v>0</v>
      </c>
    </row>
    <row r="794" spans="1:27" x14ac:dyDescent="0.25">
      <c r="A794" s="2"/>
      <c r="B794" s="2"/>
      <c r="F794" s="22">
        <v>791</v>
      </c>
      <c r="G794" s="44">
        <f t="shared" si="214"/>
        <v>1.059641613608866</v>
      </c>
      <c r="H794" s="44">
        <f t="shared" si="215"/>
        <v>1.1141583551429211</v>
      </c>
      <c r="I794" s="44">
        <f t="shared" si="216"/>
        <v>2.0160255023841307</v>
      </c>
      <c r="J794" s="44">
        <f t="shared" si="217"/>
        <v>2.9724093911593954</v>
      </c>
      <c r="K794" s="44">
        <f t="shared" si="218"/>
        <v>1071.5989271798007</v>
      </c>
      <c r="L794" s="44">
        <f t="shared" si="219"/>
        <v>1178.1411130986094</v>
      </c>
      <c r="M794" s="44">
        <f t="shared" si="220"/>
        <v>1959.3168017305316</v>
      </c>
      <c r="N794" s="44">
        <f t="shared" si="221"/>
        <v>2847.0346762812583</v>
      </c>
      <c r="O794" s="44">
        <f>SUM(IF(Calculator!$C$4&gt;=F794,G794,0),IF(Calculator!$C$5&gt;=F794,H794,0),IF(Calculator!$C$6&gt;=F794,I794,0),IF(Calculator!$C$7&gt;=F794,J794,0))</f>
        <v>0</v>
      </c>
      <c r="P794" s="44">
        <f t="shared" si="212"/>
        <v>0</v>
      </c>
      <c r="Q794" s="44">
        <f>IF(MAX(Calculator!$C$4:$C$7)&gt;=F794, Calculator!$C$11, 0)</f>
        <v>0</v>
      </c>
      <c r="R794" s="44">
        <f t="shared" si="205"/>
        <v>1.115412224851438</v>
      </c>
      <c r="S794" s="44">
        <f t="shared" si="206"/>
        <v>1.1727982685714959</v>
      </c>
      <c r="T794" s="44">
        <f t="shared" si="207"/>
        <v>2.1221321077727691</v>
      </c>
      <c r="U794" s="44">
        <f t="shared" si="207"/>
        <v>3.1288519906941006</v>
      </c>
      <c r="V794" s="44">
        <f t="shared" si="208"/>
        <v>1127.9988707155799</v>
      </c>
      <c r="W794" s="44">
        <f t="shared" si="209"/>
        <v>1240.1485401037994</v>
      </c>
      <c r="X794" s="44">
        <f t="shared" si="210"/>
        <v>2062.4387386637177</v>
      </c>
      <c r="Y794" s="44">
        <f t="shared" si="210"/>
        <v>2996.878606611851</v>
      </c>
      <c r="Z794" s="44">
        <f t="shared" si="211"/>
        <v>0</v>
      </c>
      <c r="AA794" s="45">
        <f t="shared" si="213"/>
        <v>0</v>
      </c>
    </row>
    <row r="795" spans="1:27" x14ac:dyDescent="0.25">
      <c r="B795" s="2"/>
      <c r="F795" s="22">
        <v>792</v>
      </c>
      <c r="G795" s="44">
        <f t="shared" si="214"/>
        <v>1.0593471236649556</v>
      </c>
      <c r="H795" s="44">
        <f t="shared" si="215"/>
        <v>1.113799777692575</v>
      </c>
      <c r="I795" s="44">
        <f t="shared" si="216"/>
        <v>2.0155509899433355</v>
      </c>
      <c r="J795" s="44">
        <f t="shared" si="217"/>
        <v>2.9717548562217155</v>
      </c>
      <c r="K795" s="44">
        <f t="shared" si="218"/>
        <v>1072.6582743034658</v>
      </c>
      <c r="L795" s="44">
        <f t="shared" si="219"/>
        <v>1179.2549128763019</v>
      </c>
      <c r="M795" s="44">
        <f t="shared" si="220"/>
        <v>1961.3323527204748</v>
      </c>
      <c r="N795" s="44">
        <f t="shared" si="221"/>
        <v>2850.0064311374799</v>
      </c>
      <c r="O795" s="44">
        <f>SUM(IF(Calculator!$C$4&gt;=F795,G795,0),IF(Calculator!$C$5&gt;=F795,H795,0),IF(Calculator!$C$6&gt;=F795,I795,0),IF(Calculator!$C$7&gt;=F795,J795,0))</f>
        <v>0</v>
      </c>
      <c r="P795" s="44">
        <f t="shared" si="212"/>
        <v>0</v>
      </c>
      <c r="Q795" s="44">
        <f>IF(MAX(Calculator!$C$4:$C$7)&gt;=F795, Calculator!$C$11, 0)</f>
        <v>0</v>
      </c>
      <c r="R795" s="44">
        <f t="shared" si="205"/>
        <v>1.1151022354367954</v>
      </c>
      <c r="S795" s="44">
        <f t="shared" si="206"/>
        <v>1.1724208186237632</v>
      </c>
      <c r="T795" s="44">
        <f t="shared" si="207"/>
        <v>2.121632620992985</v>
      </c>
      <c r="U795" s="44">
        <f t="shared" si="207"/>
        <v>3.1281630065491743</v>
      </c>
      <c r="V795" s="44">
        <f t="shared" si="208"/>
        <v>1129.1139729510166</v>
      </c>
      <c r="W795" s="44">
        <f t="shared" si="209"/>
        <v>1241.3209609224232</v>
      </c>
      <c r="X795" s="44">
        <f t="shared" si="210"/>
        <v>2064.5603712847105</v>
      </c>
      <c r="Y795" s="44">
        <f t="shared" si="210"/>
        <v>3000.0067696184001</v>
      </c>
      <c r="Z795" s="44">
        <f t="shared" si="211"/>
        <v>0</v>
      </c>
      <c r="AA795" s="45">
        <f t="shared" si="213"/>
        <v>0</v>
      </c>
    </row>
    <row r="796" spans="1:27" x14ac:dyDescent="0.25">
      <c r="A796" s="2"/>
      <c r="B796" s="2"/>
      <c r="F796" s="22">
        <v>793</v>
      </c>
      <c r="G796" s="44">
        <f t="shared" si="214"/>
        <v>1.0590530870055288</v>
      </c>
      <c r="H796" s="44">
        <f t="shared" si="215"/>
        <v>1.1134417678911996</v>
      </c>
      <c r="I796" s="44">
        <f t="shared" si="216"/>
        <v>2.0150771917667791</v>
      </c>
      <c r="J796" s="44">
        <f t="shared" si="217"/>
        <v>2.9711012965280297</v>
      </c>
      <c r="K796" s="44">
        <f t="shared" si="218"/>
        <v>1073.7173273904714</v>
      </c>
      <c r="L796" s="44">
        <f t="shared" si="219"/>
        <v>1180.368354644193</v>
      </c>
      <c r="M796" s="44">
        <f t="shared" si="220"/>
        <v>1963.3474299122415</v>
      </c>
      <c r="N796" s="44">
        <f t="shared" si="221"/>
        <v>2852.977532434008</v>
      </c>
      <c r="O796" s="44">
        <f>SUM(IF(Calculator!$C$4&gt;=F796,G796,0),IF(Calculator!$C$5&gt;=F796,H796,0),IF(Calculator!$C$6&gt;=F796,I796,0),IF(Calculator!$C$7&gt;=F796,J796,0))</f>
        <v>0</v>
      </c>
      <c r="P796" s="44">
        <f t="shared" si="212"/>
        <v>0</v>
      </c>
      <c r="Q796" s="44">
        <f>IF(MAX(Calculator!$C$4:$C$7)&gt;=F796, Calculator!$C$11, 0)</f>
        <v>0</v>
      </c>
      <c r="R796" s="44">
        <f t="shared" si="205"/>
        <v>1.1147927231637145</v>
      </c>
      <c r="S796" s="44">
        <f t="shared" si="206"/>
        <v>1.1720439662012629</v>
      </c>
      <c r="T796" s="44">
        <f t="shared" si="207"/>
        <v>2.121133886070294</v>
      </c>
      <c r="U796" s="44">
        <f t="shared" si="207"/>
        <v>3.1274750489768737</v>
      </c>
      <c r="V796" s="44">
        <f t="shared" si="208"/>
        <v>1130.2287656741805</v>
      </c>
      <c r="W796" s="44">
        <f t="shared" si="209"/>
        <v>1242.4930048886242</v>
      </c>
      <c r="X796" s="44">
        <f t="shared" si="210"/>
        <v>2066.6815051707808</v>
      </c>
      <c r="Y796" s="44">
        <f t="shared" si="210"/>
        <v>3003.1342446673771</v>
      </c>
      <c r="Z796" s="44">
        <f t="shared" si="211"/>
        <v>0</v>
      </c>
      <c r="AA796" s="45">
        <f t="shared" si="213"/>
        <v>0</v>
      </c>
    </row>
    <row r="797" spans="1:27" x14ac:dyDescent="0.25">
      <c r="B797" s="2"/>
      <c r="F797" s="22">
        <v>794</v>
      </c>
      <c r="G797" s="44">
        <f t="shared" si="214"/>
        <v>1.0587595023625915</v>
      </c>
      <c r="H797" s="44">
        <f t="shared" si="215"/>
        <v>1.1130843241260462</v>
      </c>
      <c r="I797" s="44">
        <f t="shared" si="216"/>
        <v>2.0146041058797342</v>
      </c>
      <c r="J797" s="44">
        <f t="shared" si="217"/>
        <v>2.9704487093968766</v>
      </c>
      <c r="K797" s="44">
        <f t="shared" si="218"/>
        <v>1074.776086892834</v>
      </c>
      <c r="L797" s="44">
        <f t="shared" si="219"/>
        <v>1181.481438968319</v>
      </c>
      <c r="M797" s="44">
        <f t="shared" si="220"/>
        <v>1965.3620340181212</v>
      </c>
      <c r="N797" s="44">
        <f t="shared" si="221"/>
        <v>2855.9479811434048</v>
      </c>
      <c r="O797" s="44">
        <f>SUM(IF(Calculator!$C$4&gt;=F797,G797,0),IF(Calculator!$C$5&gt;=F797,H797,0),IF(Calculator!$C$6&gt;=F797,I797,0),IF(Calculator!$C$7&gt;=F797,J797,0))</f>
        <v>0</v>
      </c>
      <c r="P797" s="44">
        <f t="shared" si="212"/>
        <v>0</v>
      </c>
      <c r="Q797" s="44">
        <f>IF(MAX(Calculator!$C$4:$C$7)&gt;=F797, Calculator!$C$11, 0)</f>
        <v>0</v>
      </c>
      <c r="R797" s="44">
        <f t="shared" si="205"/>
        <v>1.1144836866974648</v>
      </c>
      <c r="S797" s="44">
        <f t="shared" si="206"/>
        <v>1.1716677096063646</v>
      </c>
      <c r="T797" s="44">
        <f t="shared" si="207"/>
        <v>2.120635900926036</v>
      </c>
      <c r="U797" s="44">
        <f t="shared" si="207"/>
        <v>3.1267881151546071</v>
      </c>
      <c r="V797" s="44">
        <f t="shared" si="208"/>
        <v>1131.343249360878</v>
      </c>
      <c r="W797" s="44">
        <f t="shared" si="209"/>
        <v>1243.6646725982307</v>
      </c>
      <c r="X797" s="44">
        <f t="shared" si="210"/>
        <v>2068.8021410717065</v>
      </c>
      <c r="Y797" s="44">
        <f t="shared" si="210"/>
        <v>3006.2610327825314</v>
      </c>
      <c r="Z797" s="44">
        <f t="shared" si="211"/>
        <v>0</v>
      </c>
      <c r="AA797" s="45">
        <f t="shared" si="213"/>
        <v>0</v>
      </c>
    </row>
    <row r="798" spans="1:27" x14ac:dyDescent="0.25">
      <c r="A798" s="2"/>
      <c r="B798" s="2"/>
      <c r="F798" s="22">
        <v>795</v>
      </c>
      <c r="G798" s="44">
        <f t="shared" si="214"/>
        <v>1.0584663684732902</v>
      </c>
      <c r="H798" s="44">
        <f t="shared" si="215"/>
        <v>1.1127274447909732</v>
      </c>
      <c r="I798" s="44">
        <f t="shared" si="216"/>
        <v>2.0141317303154143</v>
      </c>
      <c r="J798" s="44">
        <f t="shared" si="217"/>
        <v>2.9697970921575383</v>
      </c>
      <c r="K798" s="44">
        <f t="shared" si="218"/>
        <v>1075.8345532613073</v>
      </c>
      <c r="L798" s="44">
        <f t="shared" si="219"/>
        <v>1182.5941664131101</v>
      </c>
      <c r="M798" s="44">
        <f t="shared" si="220"/>
        <v>1967.3761657484367</v>
      </c>
      <c r="N798" s="44">
        <f t="shared" si="221"/>
        <v>2858.9177782355623</v>
      </c>
      <c r="O798" s="44">
        <f>SUM(IF(Calculator!$C$4&gt;=F798,G798,0),IF(Calculator!$C$5&gt;=F798,H798,0),IF(Calculator!$C$6&gt;=F798,I798,0),IF(Calculator!$C$7&gt;=F798,J798,0))</f>
        <v>0</v>
      </c>
      <c r="P798" s="44">
        <f t="shared" si="212"/>
        <v>0</v>
      </c>
      <c r="Q798" s="44">
        <f>IF(MAX(Calculator!$C$4:$C$7)&gt;=F798, Calculator!$C$11, 0)</f>
        <v>0</v>
      </c>
      <c r="R798" s="44">
        <f t="shared" si="205"/>
        <v>1.1141751247087266</v>
      </c>
      <c r="S798" s="44">
        <f t="shared" si="206"/>
        <v>1.171292047148393</v>
      </c>
      <c r="T798" s="44">
        <f t="shared" si="207"/>
        <v>2.12013866348991</v>
      </c>
      <c r="U798" s="44">
        <f t="shared" si="207"/>
        <v>3.1261022022710931</v>
      </c>
      <c r="V798" s="44">
        <f t="shared" si="208"/>
        <v>1132.4574244855867</v>
      </c>
      <c r="W798" s="44">
        <f t="shared" si="209"/>
        <v>1244.8359646453791</v>
      </c>
      <c r="X798" s="44">
        <f t="shared" si="210"/>
        <v>2070.9222797351968</v>
      </c>
      <c r="Y798" s="44">
        <f t="shared" si="210"/>
        <v>3009.3871349848027</v>
      </c>
      <c r="Z798" s="44">
        <f t="shared" si="211"/>
        <v>0</v>
      </c>
      <c r="AA798" s="45">
        <f t="shared" si="213"/>
        <v>0</v>
      </c>
    </row>
    <row r="799" spans="1:27" x14ac:dyDescent="0.25">
      <c r="B799" s="2"/>
      <c r="F799" s="22">
        <v>796</v>
      </c>
      <c r="G799" s="44">
        <f t="shared" si="214"/>
        <v>1.0581736840798808</v>
      </c>
      <c r="H799" s="44">
        <f t="shared" si="215"/>
        <v>1.1123711282864086</v>
      </c>
      <c r="I799" s="44">
        <f t="shared" si="216"/>
        <v>2.0136600631149295</v>
      </c>
      <c r="J799" s="44">
        <f t="shared" si="217"/>
        <v>2.9691464421499782</v>
      </c>
      <c r="K799" s="44">
        <f t="shared" si="218"/>
        <v>1076.8927269453873</v>
      </c>
      <c r="L799" s="44">
        <f t="shared" si="219"/>
        <v>1183.7065375413965</v>
      </c>
      <c r="M799" s="44">
        <f t="shared" si="220"/>
        <v>1969.3898258115516</v>
      </c>
      <c r="N799" s="44">
        <f t="shared" si="221"/>
        <v>2861.8869246777122</v>
      </c>
      <c r="O799" s="44">
        <f>SUM(IF(Calculator!$C$4&gt;=F799,G799,0),IF(Calculator!$C$5&gt;=F799,H799,0),IF(Calculator!$C$6&gt;=F799,I799,0),IF(Calculator!$C$7&gt;=F799,J799,0))</f>
        <v>0</v>
      </c>
      <c r="P799" s="44">
        <f t="shared" si="212"/>
        <v>0</v>
      </c>
      <c r="Q799" s="44">
        <f>IF(MAX(Calculator!$C$4:$C$7)&gt;=F799, Calculator!$C$11, 0)</f>
        <v>0</v>
      </c>
      <c r="R799" s="44">
        <f t="shared" si="205"/>
        <v>1.1138670358735587</v>
      </c>
      <c r="S799" s="44">
        <f t="shared" si="206"/>
        <v>1.1709169771435881</v>
      </c>
      <c r="T799" s="44">
        <f t="shared" si="207"/>
        <v>2.1196421716999261</v>
      </c>
      <c r="U799" s="44">
        <f t="shared" si="207"/>
        <v>3.125417307526293</v>
      </c>
      <c r="V799" s="44">
        <f t="shared" si="208"/>
        <v>1133.5712915214604</v>
      </c>
      <c r="W799" s="44">
        <f t="shared" si="209"/>
        <v>1246.0068816225228</v>
      </c>
      <c r="X799" s="44">
        <f t="shared" si="210"/>
        <v>2073.0419219068967</v>
      </c>
      <c r="Y799" s="44">
        <f t="shared" si="210"/>
        <v>3012.5125522923286</v>
      </c>
      <c r="Z799" s="44">
        <f t="shared" si="211"/>
        <v>0</v>
      </c>
      <c r="AA799" s="45">
        <f t="shared" si="213"/>
        <v>0</v>
      </c>
    </row>
    <row r="800" spans="1:27" x14ac:dyDescent="0.25">
      <c r="A800" s="2"/>
      <c r="B800" s="2"/>
      <c r="F800" s="22">
        <v>797</v>
      </c>
      <c r="G800" s="44">
        <f t="shared" si="214"/>
        <v>1.0578814479297032</v>
      </c>
      <c r="H800" s="44">
        <f t="shared" si="215"/>
        <v>1.1120153730193154</v>
      </c>
      <c r="I800" s="44">
        <f t="shared" si="216"/>
        <v>2.0131891023272441</v>
      </c>
      <c r="J800" s="44">
        <f t="shared" si="217"/>
        <v>2.9684967567247851</v>
      </c>
      <c r="K800" s="44">
        <f t="shared" si="218"/>
        <v>1077.950608393317</v>
      </c>
      <c r="L800" s="44">
        <f t="shared" si="219"/>
        <v>1184.8185529144159</v>
      </c>
      <c r="M800" s="44">
        <f t="shared" si="220"/>
        <v>1971.4030149138789</v>
      </c>
      <c r="N800" s="44">
        <f t="shared" si="221"/>
        <v>2864.8554214344367</v>
      </c>
      <c r="O800" s="44">
        <f>SUM(IF(Calculator!$C$4&gt;=F800,G800,0),IF(Calculator!$C$5&gt;=F800,H800,0),IF(Calculator!$C$6&gt;=F800,I800,0),IF(Calculator!$C$7&gt;=F800,J800,0))</f>
        <v>0</v>
      </c>
      <c r="P800" s="44">
        <f t="shared" si="212"/>
        <v>0</v>
      </c>
      <c r="Q800" s="44">
        <f>IF(MAX(Calculator!$C$4:$C$7)&gt;=F800, Calculator!$C$11, 0)</f>
        <v>0</v>
      </c>
      <c r="R800" s="44">
        <f t="shared" si="205"/>
        <v>1.1135594188733717</v>
      </c>
      <c r="S800" s="44">
        <f t="shared" si="206"/>
        <v>1.1705424979150689</v>
      </c>
      <c r="T800" s="44">
        <f t="shared" si="207"/>
        <v>2.1191464235023623</v>
      </c>
      <c r="U800" s="44">
        <f t="shared" si="207"/>
        <v>3.124733428131353</v>
      </c>
      <c r="V800" s="44">
        <f t="shared" si="208"/>
        <v>1134.6848509403337</v>
      </c>
      <c r="W800" s="44">
        <f t="shared" si="209"/>
        <v>1247.177424120438</v>
      </c>
      <c r="X800" s="44">
        <f t="shared" si="210"/>
        <v>2075.1610683303988</v>
      </c>
      <c r="Y800" s="44">
        <f t="shared" si="210"/>
        <v>3015.6372857204597</v>
      </c>
      <c r="Z800" s="44">
        <f t="shared" si="211"/>
        <v>0</v>
      </c>
      <c r="AA800" s="45">
        <f t="shared" si="213"/>
        <v>0</v>
      </c>
    </row>
    <row r="801" spans="1:27" x14ac:dyDescent="0.25">
      <c r="B801" s="2"/>
      <c r="F801" s="22">
        <v>798</v>
      </c>
      <c r="G801" s="44">
        <f t="shared" si="214"/>
        <v>1.0575896587751554</v>
      </c>
      <c r="H801" s="44">
        <f t="shared" si="215"/>
        <v>1.1116601774031576</v>
      </c>
      <c r="I801" s="44">
        <f t="shared" si="216"/>
        <v>2.0127188460091405</v>
      </c>
      <c r="J801" s="44">
        <f t="shared" si="217"/>
        <v>2.9678480332431256</v>
      </c>
      <c r="K801" s="44">
        <f t="shared" si="218"/>
        <v>1079.0081980520922</v>
      </c>
      <c r="L801" s="44">
        <f t="shared" si="219"/>
        <v>1185.930213091819</v>
      </c>
      <c r="M801" s="44">
        <f t="shared" si="220"/>
        <v>1973.4157337598881</v>
      </c>
      <c r="N801" s="44">
        <f t="shared" si="221"/>
        <v>2867.8232694676799</v>
      </c>
      <c r="O801" s="44">
        <f>SUM(IF(Calculator!$C$4&gt;=F801,G801,0),IF(Calculator!$C$5&gt;=F801,H801,0),IF(Calculator!$C$6&gt;=F801,I801,0),IF(Calculator!$C$7&gt;=F801,J801,0))</f>
        <v>0</v>
      </c>
      <c r="P801" s="44">
        <f t="shared" si="212"/>
        <v>0</v>
      </c>
      <c r="Q801" s="44">
        <f>IF(MAX(Calculator!$C$4:$C$7)&gt;=F801, Calculator!$C$11, 0)</f>
        <v>0</v>
      </c>
      <c r="R801" s="44">
        <f t="shared" si="205"/>
        <v>1.1132522723949005</v>
      </c>
      <c r="S801" s="44">
        <f t="shared" si="206"/>
        <v>1.1701686077927975</v>
      </c>
      <c r="T801" s="44">
        <f t="shared" si="207"/>
        <v>2.1186514168517268</v>
      </c>
      <c r="U801" s="44">
        <f t="shared" si="207"/>
        <v>3.1240505613085534</v>
      </c>
      <c r="V801" s="44">
        <f t="shared" si="208"/>
        <v>1135.7981032127286</v>
      </c>
      <c r="W801" s="44">
        <f t="shared" si="209"/>
        <v>1248.3475927282307</v>
      </c>
      <c r="X801" s="44">
        <f t="shared" si="210"/>
        <v>2077.2797197472505</v>
      </c>
      <c r="Y801" s="44">
        <f t="shared" si="210"/>
        <v>3018.7613362817683</v>
      </c>
      <c r="Z801" s="44">
        <f t="shared" si="211"/>
        <v>0</v>
      </c>
      <c r="AA801" s="45">
        <f t="shared" si="213"/>
        <v>0</v>
      </c>
    </row>
    <row r="802" spans="1:27" x14ac:dyDescent="0.25">
      <c r="A802" s="2"/>
      <c r="B802" s="2"/>
      <c r="F802" s="22">
        <v>799</v>
      </c>
      <c r="G802" s="44">
        <f t="shared" si="214"/>
        <v>1.0572983153736653</v>
      </c>
      <c r="H802" s="44">
        <f t="shared" si="215"/>
        <v>1.1113055398578651</v>
      </c>
      <c r="I802" s="44">
        <f t="shared" si="216"/>
        <v>2.0122492922251709</v>
      </c>
      <c r="J802" s="44">
        <f t="shared" si="217"/>
        <v>2.9672002690766766</v>
      </c>
      <c r="K802" s="44">
        <f t="shared" si="218"/>
        <v>1080.0654963674658</v>
      </c>
      <c r="L802" s="44">
        <f t="shared" si="219"/>
        <v>1187.0415186316768</v>
      </c>
      <c r="M802" s="44">
        <f t="shared" si="220"/>
        <v>1975.4279830521132</v>
      </c>
      <c r="N802" s="44">
        <f t="shared" si="221"/>
        <v>2870.7904697367567</v>
      </c>
      <c r="O802" s="44">
        <f>SUM(IF(Calculator!$C$4&gt;=F802,G802,0),IF(Calculator!$C$5&gt;=F802,H802,0),IF(Calculator!$C$6&gt;=F802,I802,0),IF(Calculator!$C$7&gt;=F802,J802,0))</f>
        <v>0</v>
      </c>
      <c r="P802" s="44">
        <f t="shared" si="212"/>
        <v>0</v>
      </c>
      <c r="Q802" s="44">
        <f>IF(MAX(Calculator!$C$4:$C$7)&gt;=F802, Calculator!$C$11, 0)</f>
        <v>0</v>
      </c>
      <c r="R802" s="44">
        <f t="shared" si="205"/>
        <v>1.1129455951301741</v>
      </c>
      <c r="S802" s="44">
        <f t="shared" si="206"/>
        <v>1.1697953051135421</v>
      </c>
      <c r="T802" s="44">
        <f t="shared" si="207"/>
        <v>2.1181571497107061</v>
      </c>
      <c r="U802" s="44">
        <f t="shared" si="207"/>
        <v>3.1233687042912388</v>
      </c>
      <c r="V802" s="44">
        <f t="shared" si="208"/>
        <v>1136.9110488078588</v>
      </c>
      <c r="W802" s="44">
        <f t="shared" si="209"/>
        <v>1249.5173880333441</v>
      </c>
      <c r="X802" s="44">
        <f t="shared" si="210"/>
        <v>2079.3978768969614</v>
      </c>
      <c r="Y802" s="44">
        <f t="shared" si="210"/>
        <v>3021.8847049860597</v>
      </c>
      <c r="Z802" s="44">
        <f t="shared" si="211"/>
        <v>0</v>
      </c>
      <c r="AA802" s="45">
        <f t="shared" si="213"/>
        <v>0</v>
      </c>
    </row>
    <row r="803" spans="1:27" x14ac:dyDescent="0.25">
      <c r="B803" s="2"/>
      <c r="F803" s="22">
        <v>800</v>
      </c>
      <c r="G803" s="44">
        <f t="shared" si="214"/>
        <v>1.0570074164876639</v>
      </c>
      <c r="H803" s="44">
        <f t="shared" si="215"/>
        <v>1.1109514588097995</v>
      </c>
      <c r="I803" s="44">
        <f t="shared" si="216"/>
        <v>2.0117804390476213</v>
      </c>
      <c r="J803" s="44">
        <f t="shared" si="217"/>
        <v>2.9665534616075786</v>
      </c>
      <c r="K803" s="44">
        <f t="shared" si="218"/>
        <v>1081.1225037839536</v>
      </c>
      <c r="L803" s="44">
        <f t="shared" si="219"/>
        <v>1188.1524700904865</v>
      </c>
      <c r="M803" s="44">
        <f t="shared" si="220"/>
        <v>1977.4397634911609</v>
      </c>
      <c r="N803" s="44">
        <f t="shared" si="221"/>
        <v>2873.7570231983641</v>
      </c>
      <c r="O803" s="44">
        <f>SUM(IF(Calculator!$C$4&gt;=F803,G803,0),IF(Calculator!$C$5&gt;=F803,H803,0),IF(Calculator!$C$6&gt;=F803,I803,0),IF(Calculator!$C$7&gt;=F803,J803,0))</f>
        <v>0</v>
      </c>
      <c r="P803" s="44">
        <f t="shared" si="212"/>
        <v>0</v>
      </c>
      <c r="Q803" s="44">
        <f>IF(MAX(Calculator!$C$4:$C$7)&gt;=F803, Calculator!$C$11, 0)</f>
        <v>0</v>
      </c>
      <c r="R803" s="44">
        <f t="shared" si="205"/>
        <v>1.1126393857764885</v>
      </c>
      <c r="S803" s="44">
        <f t="shared" si="206"/>
        <v>1.1694225882208416</v>
      </c>
      <c r="T803" s="44">
        <f t="shared" si="207"/>
        <v>2.1176636200501275</v>
      </c>
      <c r="U803" s="44">
        <f t="shared" si="207"/>
        <v>3.1226878543237673</v>
      </c>
      <c r="V803" s="44">
        <f t="shared" si="208"/>
        <v>1138.0236881936353</v>
      </c>
      <c r="W803" s="44">
        <f t="shared" si="209"/>
        <v>1250.6868106215647</v>
      </c>
      <c r="X803" s="44">
        <f t="shared" si="210"/>
        <v>2081.5155405170117</v>
      </c>
      <c r="Y803" s="44">
        <f t="shared" si="210"/>
        <v>3025.0073928403835</v>
      </c>
      <c r="Z803" s="44">
        <f t="shared" si="211"/>
        <v>0</v>
      </c>
      <c r="AA803" s="45">
        <f t="shared" si="213"/>
        <v>0</v>
      </c>
    </row>
    <row r="804" spans="1:27" x14ac:dyDescent="0.25">
      <c r="A804" s="2"/>
      <c r="B804" s="2"/>
      <c r="F804" s="22">
        <v>801</v>
      </c>
      <c r="G804" s="44">
        <f t="shared" si="214"/>
        <v>1.0567169608845601</v>
      </c>
      <c r="H804" s="44">
        <f t="shared" si="215"/>
        <v>1.1105979326917186</v>
      </c>
      <c r="I804" s="44">
        <f t="shared" si="216"/>
        <v>2.0113122845564693</v>
      </c>
      <c r="J804" s="44">
        <f t="shared" si="217"/>
        <v>2.9659076082283784</v>
      </c>
      <c r="K804" s="44">
        <f t="shared" si="218"/>
        <v>1082.1792207448382</v>
      </c>
      <c r="L804" s="44">
        <f t="shared" si="219"/>
        <v>1189.2630680231782</v>
      </c>
      <c r="M804" s="44">
        <f t="shared" si="220"/>
        <v>1979.4510757757173</v>
      </c>
      <c r="N804" s="44">
        <f t="shared" si="221"/>
        <v>2876.7229308065926</v>
      </c>
      <c r="O804" s="44">
        <f>SUM(IF(Calculator!$C$4&gt;=F804,G804,0),IF(Calculator!$C$5&gt;=F804,H804,0),IF(Calculator!$C$6&gt;=F804,I804,0),IF(Calculator!$C$7&gt;=F804,J804,0))</f>
        <v>0</v>
      </c>
      <c r="P804" s="44">
        <f t="shared" si="212"/>
        <v>0</v>
      </c>
      <c r="Q804" s="44">
        <f>IF(MAX(Calculator!$C$4:$C$7)&gt;=F804, Calculator!$C$11, 0)</f>
        <v>0</v>
      </c>
      <c r="R804" s="44">
        <f t="shared" si="205"/>
        <v>1.112333643036379</v>
      </c>
      <c r="S804" s="44">
        <f t="shared" si="206"/>
        <v>1.169050455464967</v>
      </c>
      <c r="T804" s="44">
        <f t="shared" si="207"/>
        <v>2.1171708258489152</v>
      </c>
      <c r="U804" s="44">
        <f t="shared" si="207"/>
        <v>3.1220080086614512</v>
      </c>
      <c r="V804" s="44">
        <f t="shared" si="208"/>
        <v>1139.1360218366717</v>
      </c>
      <c r="W804" s="44">
        <f t="shared" si="209"/>
        <v>1251.8558610770297</v>
      </c>
      <c r="X804" s="44">
        <f t="shared" si="210"/>
        <v>2083.6327113428606</v>
      </c>
      <c r="Y804" s="44">
        <f t="shared" si="210"/>
        <v>3028.1294008490449</v>
      </c>
      <c r="Z804" s="44">
        <f t="shared" si="211"/>
        <v>0</v>
      </c>
      <c r="AA804" s="45">
        <f t="shared" si="213"/>
        <v>0</v>
      </c>
    </row>
    <row r="805" spans="1:27" x14ac:dyDescent="0.25">
      <c r="B805" s="2"/>
      <c r="F805" s="22">
        <v>802</v>
      </c>
      <c r="G805" s="44">
        <f t="shared" si="214"/>
        <v>1.0564269473367147</v>
      </c>
      <c r="H805" s="44">
        <f t="shared" si="215"/>
        <v>1.1102449599427449</v>
      </c>
      <c r="I805" s="44">
        <f t="shared" si="216"/>
        <v>2.0108448268393464</v>
      </c>
      <c r="J805" s="44">
        <f t="shared" si="217"/>
        <v>2.9652627063419779</v>
      </c>
      <c r="K805" s="44">
        <f t="shared" si="218"/>
        <v>1083.2356476921748</v>
      </c>
      <c r="L805" s="44">
        <f t="shared" si="219"/>
        <v>1190.373312983121</v>
      </c>
      <c r="M805" s="44">
        <f t="shared" si="220"/>
        <v>1981.4619206025566</v>
      </c>
      <c r="N805" s="44">
        <f t="shared" si="221"/>
        <v>2879.6881935129345</v>
      </c>
      <c r="O805" s="44">
        <f>SUM(IF(Calculator!$C$4&gt;=F805,G805,0),IF(Calculator!$C$5&gt;=F805,H805,0),IF(Calculator!$C$6&gt;=F805,I805,0),IF(Calculator!$C$7&gt;=F805,J805,0))</f>
        <v>0</v>
      </c>
      <c r="P805" s="44">
        <f t="shared" si="212"/>
        <v>0</v>
      </c>
      <c r="Q805" s="44">
        <f>IF(MAX(Calculator!$C$4:$C$7)&gt;=F805, Calculator!$C$11, 0)</f>
        <v>0</v>
      </c>
      <c r="R805" s="44">
        <f t="shared" si="205"/>
        <v>1.1120283656175944</v>
      </c>
      <c r="S805" s="44">
        <f t="shared" si="206"/>
        <v>1.1686789052028894</v>
      </c>
      <c r="T805" s="44">
        <f t="shared" si="207"/>
        <v>2.1166787650940488</v>
      </c>
      <c r="U805" s="44">
        <f t="shared" si="207"/>
        <v>3.1213291645705032</v>
      </c>
      <c r="V805" s="44">
        <f t="shared" si="208"/>
        <v>1140.2480502022893</v>
      </c>
      <c r="W805" s="44">
        <f t="shared" si="209"/>
        <v>1253.0245399822327</v>
      </c>
      <c r="X805" s="44">
        <f t="shared" si="210"/>
        <v>2085.7493901079542</v>
      </c>
      <c r="Y805" s="44">
        <f t="shared" si="210"/>
        <v>3031.2507300136153</v>
      </c>
      <c r="Z805" s="44">
        <f t="shared" si="211"/>
        <v>0</v>
      </c>
      <c r="AA805" s="45">
        <f t="shared" si="213"/>
        <v>0</v>
      </c>
    </row>
    <row r="806" spans="1:27" x14ac:dyDescent="0.25">
      <c r="A806" s="2"/>
      <c r="B806" s="2"/>
      <c r="F806" s="22">
        <v>803</v>
      </c>
      <c r="G806" s="44">
        <f t="shared" si="214"/>
        <v>1.0561373746214129</v>
      </c>
      <c r="H806" s="44">
        <f t="shared" si="215"/>
        <v>1.1098925390083294</v>
      </c>
      <c r="I806" s="44">
        <f t="shared" si="216"/>
        <v>2.0103780639914932</v>
      </c>
      <c r="J806" s="44">
        <f t="shared" si="217"/>
        <v>2.9646187533615738</v>
      </c>
      <c r="K806" s="44">
        <f t="shared" si="218"/>
        <v>1084.2917850667961</v>
      </c>
      <c r="L806" s="44">
        <f t="shared" si="219"/>
        <v>1191.4832055221293</v>
      </c>
      <c r="M806" s="44">
        <f t="shared" si="220"/>
        <v>1983.4722986665481</v>
      </c>
      <c r="N806" s="44">
        <f t="shared" si="221"/>
        <v>2882.6528122662962</v>
      </c>
      <c r="O806" s="44">
        <f>SUM(IF(Calculator!$C$4&gt;=F806,G806,0),IF(Calculator!$C$5&gt;=F806,H806,0),IF(Calculator!$C$6&gt;=F806,I806,0),IF(Calculator!$C$7&gt;=F806,J806,0))</f>
        <v>0</v>
      </c>
      <c r="P806" s="44">
        <f t="shared" si="212"/>
        <v>0</v>
      </c>
      <c r="Q806" s="44">
        <f>IF(MAX(Calculator!$C$4:$C$7)&gt;=F806, Calculator!$C$11, 0)</f>
        <v>0</v>
      </c>
      <c r="R806" s="44">
        <f t="shared" si="205"/>
        <v>1.1117235522330662</v>
      </c>
      <c r="S806" s="44">
        <f t="shared" si="206"/>
        <v>1.1683079357982415</v>
      </c>
      <c r="T806" s="44">
        <f t="shared" si="207"/>
        <v>2.1161874357805193</v>
      </c>
      <c r="U806" s="44">
        <f t="shared" si="207"/>
        <v>3.1206513193279726</v>
      </c>
      <c r="V806" s="44">
        <f t="shared" si="208"/>
        <v>1141.3597737545224</v>
      </c>
      <c r="W806" s="44">
        <f t="shared" si="209"/>
        <v>1254.192847918031</v>
      </c>
      <c r="X806" s="44">
        <f t="shared" si="210"/>
        <v>2087.8655775437351</v>
      </c>
      <c r="Y806" s="44">
        <f t="shared" si="210"/>
        <v>3034.3713813329437</v>
      </c>
      <c r="Z806" s="44">
        <f t="shared" si="211"/>
        <v>0</v>
      </c>
      <c r="AA806" s="45">
        <f t="shared" si="213"/>
        <v>0</v>
      </c>
    </row>
    <row r="807" spans="1:27" x14ac:dyDescent="0.25">
      <c r="B807" s="2"/>
      <c r="F807" s="22">
        <v>804</v>
      </c>
      <c r="G807" s="44">
        <f t="shared" si="214"/>
        <v>1.055848241520839</v>
      </c>
      <c r="H807" s="44">
        <f t="shared" si="215"/>
        <v>1.10954066834022</v>
      </c>
      <c r="I807" s="44">
        <f t="shared" si="216"/>
        <v>2.0099119941157237</v>
      </c>
      <c r="J807" s="44">
        <f t="shared" si="217"/>
        <v>2.9639757467106085</v>
      </c>
      <c r="K807" s="44">
        <f t="shared" si="218"/>
        <v>1085.347633308317</v>
      </c>
      <c r="L807" s="44">
        <f t="shared" si="219"/>
        <v>1192.5927461904696</v>
      </c>
      <c r="M807" s="44">
        <f t="shared" si="220"/>
        <v>1985.4822106606639</v>
      </c>
      <c r="N807" s="44">
        <f t="shared" si="221"/>
        <v>2885.616788013007</v>
      </c>
      <c r="O807" s="44">
        <f>SUM(IF(Calculator!$C$4&gt;=F807,G807,0),IF(Calculator!$C$5&gt;=F807,H807,0),IF(Calculator!$C$6&gt;=F807,I807,0),IF(Calculator!$C$7&gt;=F807,J807,0))</f>
        <v>0</v>
      </c>
      <c r="P807" s="44">
        <f t="shared" si="212"/>
        <v>0</v>
      </c>
      <c r="Q807" s="44">
        <f>IF(MAX(Calculator!$C$4:$C$7)&gt;=F807, Calculator!$C$11, 0)</f>
        <v>0</v>
      </c>
      <c r="R807" s="44">
        <f t="shared" si="205"/>
        <v>1.1114192016008833</v>
      </c>
      <c r="S807" s="44">
        <f t="shared" si="206"/>
        <v>1.1679375456212844</v>
      </c>
      <c r="T807" s="44">
        <f t="shared" si="207"/>
        <v>2.1156968359112884</v>
      </c>
      <c r="U807" s="44">
        <f t="shared" si="207"/>
        <v>3.1199744702216932</v>
      </c>
      <c r="V807" s="44">
        <f t="shared" si="208"/>
        <v>1142.4711929561231</v>
      </c>
      <c r="W807" s="44">
        <f t="shared" si="209"/>
        <v>1255.3607854636523</v>
      </c>
      <c r="X807" s="44">
        <f t="shared" si="210"/>
        <v>2089.9812743796465</v>
      </c>
      <c r="Y807" s="44">
        <f t="shared" si="210"/>
        <v>3037.4913558031653</v>
      </c>
      <c r="Z807" s="44">
        <f t="shared" si="211"/>
        <v>0</v>
      </c>
      <c r="AA807" s="45">
        <f t="shared" si="213"/>
        <v>0</v>
      </c>
    </row>
    <row r="808" spans="1:27" x14ac:dyDescent="0.25">
      <c r="A808" s="2"/>
      <c r="B808" s="2"/>
      <c r="F808" s="22">
        <v>805</v>
      </c>
      <c r="G808" s="44">
        <f t="shared" si="214"/>
        <v>1.0555595468220513</v>
      </c>
      <c r="H808" s="44">
        <f t="shared" si="215"/>
        <v>1.1091893463964271</v>
      </c>
      <c r="I808" s="44">
        <f t="shared" si="216"/>
        <v>2.0094466153223842</v>
      </c>
      <c r="J808" s="44">
        <f t="shared" si="217"/>
        <v>2.9633336838227171</v>
      </c>
      <c r="K808" s="44">
        <f t="shared" si="218"/>
        <v>1086.403192855139</v>
      </c>
      <c r="L808" s="44">
        <f t="shared" si="219"/>
        <v>1193.7019355368661</v>
      </c>
      <c r="M808" s="44">
        <f t="shared" si="220"/>
        <v>1987.4916572759862</v>
      </c>
      <c r="N808" s="44">
        <f t="shared" si="221"/>
        <v>2888.5801216968298</v>
      </c>
      <c r="O808" s="44">
        <f>SUM(IF(Calculator!$C$4&gt;=F808,G808,0),IF(Calculator!$C$5&gt;=F808,H808,0),IF(Calculator!$C$6&gt;=F808,I808,0),IF(Calculator!$C$7&gt;=F808,J808,0))</f>
        <v>0</v>
      </c>
      <c r="P808" s="44">
        <f t="shared" si="212"/>
        <v>0</v>
      </c>
      <c r="Q808" s="44">
        <f>IF(MAX(Calculator!$C$4:$C$7)&gt;=F808, Calculator!$C$11, 0)</f>
        <v>0</v>
      </c>
      <c r="R808" s="44">
        <f t="shared" si="205"/>
        <v>1.1111153124442645</v>
      </c>
      <c r="S808" s="44">
        <f t="shared" si="206"/>
        <v>1.1675677330488707</v>
      </c>
      <c r="T808" s="44">
        <f t="shared" si="207"/>
        <v>2.1152069634972466</v>
      </c>
      <c r="U808" s="44">
        <f t="shared" si="207"/>
        <v>3.1192986145502286</v>
      </c>
      <c r="V808" s="44">
        <f t="shared" si="208"/>
        <v>1143.5823082685674</v>
      </c>
      <c r="W808" s="44">
        <f t="shared" si="209"/>
        <v>1256.5283531967013</v>
      </c>
      <c r="X808" s="44">
        <f t="shared" si="210"/>
        <v>2092.0964813431433</v>
      </c>
      <c r="Y808" s="44">
        <f t="shared" si="210"/>
        <v>3040.6106544177155</v>
      </c>
      <c r="Z808" s="44">
        <f t="shared" si="211"/>
        <v>0</v>
      </c>
      <c r="AA808" s="45">
        <f t="shared" si="213"/>
        <v>0</v>
      </c>
    </row>
    <row r="809" spans="1:27" x14ac:dyDescent="0.25">
      <c r="B809" s="2"/>
      <c r="F809" s="22">
        <v>806</v>
      </c>
      <c r="G809" s="44">
        <f t="shared" si="214"/>
        <v>1.0552712893169571</v>
      </c>
      <c r="H809" s="44">
        <f t="shared" si="215"/>
        <v>1.1088385716411908</v>
      </c>
      <c r="I809" s="44">
        <f t="shared" si="216"/>
        <v>2.0089819257293153</v>
      </c>
      <c r="J809" s="44">
        <f t="shared" si="217"/>
        <v>2.9626925621416733</v>
      </c>
      <c r="K809" s="44">
        <f t="shared" si="218"/>
        <v>1087.458464144456</v>
      </c>
      <c r="L809" s="44">
        <f t="shared" si="219"/>
        <v>1194.8107741085073</v>
      </c>
      <c r="M809" s="44">
        <f t="shared" si="220"/>
        <v>1989.5006392017156</v>
      </c>
      <c r="N809" s="44">
        <f t="shared" si="221"/>
        <v>2891.5428142589712</v>
      </c>
      <c r="O809" s="44">
        <f>SUM(IF(Calculator!$C$4&gt;=F809,G809,0),IF(Calculator!$C$5&gt;=F809,H809,0),IF(Calculator!$C$6&gt;=F809,I809,0),IF(Calculator!$C$7&gt;=F809,J809,0))</f>
        <v>0</v>
      </c>
      <c r="P809" s="44">
        <f t="shared" si="212"/>
        <v>0</v>
      </c>
      <c r="Q809" s="44">
        <f>IF(MAX(Calculator!$C$4:$C$7)&gt;=F809, Calculator!$C$11, 0)</f>
        <v>0</v>
      </c>
      <c r="R809" s="44">
        <f t="shared" si="205"/>
        <v>1.1108118834915339</v>
      </c>
      <c r="S809" s="44">
        <f t="shared" si="206"/>
        <v>1.1671984964644115</v>
      </c>
      <c r="T809" s="44">
        <f t="shared" si="207"/>
        <v>2.1147178165571741</v>
      </c>
      <c r="U809" s="44">
        <f t="shared" si="207"/>
        <v>3.118623749622814</v>
      </c>
      <c r="V809" s="44">
        <f t="shared" si="208"/>
        <v>1144.693120152059</v>
      </c>
      <c r="W809" s="44">
        <f t="shared" si="209"/>
        <v>1257.6955516931657</v>
      </c>
      <c r="X809" s="44">
        <f t="shared" si="210"/>
        <v>2094.2111991597008</v>
      </c>
      <c r="Y809" s="44">
        <f t="shared" si="210"/>
        <v>3043.7292781673382</v>
      </c>
      <c r="Z809" s="44">
        <f t="shared" si="211"/>
        <v>0</v>
      </c>
      <c r="AA809" s="45">
        <f t="shared" si="213"/>
        <v>0</v>
      </c>
    </row>
    <row r="810" spans="1:27" x14ac:dyDescent="0.25">
      <c r="A810" s="2"/>
      <c r="B810" s="2"/>
      <c r="F810" s="22">
        <v>807</v>
      </c>
      <c r="G810" s="44">
        <f t="shared" si="214"/>
        <v>1.0549834678022842</v>
      </c>
      <c r="H810" s="44">
        <f t="shared" si="215"/>
        <v>1.1084883425449474</v>
      </c>
      <c r="I810" s="44">
        <f t="shared" si="216"/>
        <v>2.00851792346181</v>
      </c>
      <c r="J810" s="44">
        <f t="shared" si="217"/>
        <v>2.962052379121336</v>
      </c>
      <c r="K810" s="44">
        <f t="shared" si="218"/>
        <v>1088.5134476122582</v>
      </c>
      <c r="L810" s="44">
        <f t="shared" si="219"/>
        <v>1195.9192624510522</v>
      </c>
      <c r="M810" s="44">
        <f t="shared" si="220"/>
        <v>1991.5091571251774</v>
      </c>
      <c r="N810" s="44">
        <f t="shared" si="221"/>
        <v>2894.5048666380926</v>
      </c>
      <c r="O810" s="44">
        <f>SUM(IF(Calculator!$C$4&gt;=F810,G810,0),IF(Calculator!$C$5&gt;=F810,H810,0),IF(Calculator!$C$6&gt;=F810,I810,0),IF(Calculator!$C$7&gt;=F810,J810,0))</f>
        <v>0</v>
      </c>
      <c r="P810" s="44">
        <f t="shared" si="212"/>
        <v>0</v>
      </c>
      <c r="Q810" s="44">
        <f>IF(MAX(Calculator!$C$4:$C$7)&gt;=F810, Calculator!$C$11, 0)</f>
        <v>0</v>
      </c>
      <c r="R810" s="44">
        <f t="shared" si="205"/>
        <v>1.1105089134760888</v>
      </c>
      <c r="S810" s="44">
        <f t="shared" si="206"/>
        <v>1.1668298342578394</v>
      </c>
      <c r="T810" s="44">
        <f t="shared" si="207"/>
        <v>2.1142293931176948</v>
      </c>
      <c r="U810" s="44">
        <f t="shared" si="207"/>
        <v>3.1179498727593011</v>
      </c>
      <c r="V810" s="44">
        <f t="shared" si="208"/>
        <v>1145.803629065535</v>
      </c>
      <c r="W810" s="44">
        <f t="shared" si="209"/>
        <v>1258.8623815274234</v>
      </c>
      <c r="X810" s="44">
        <f t="shared" si="210"/>
        <v>2096.3254285528183</v>
      </c>
      <c r="Y810" s="44">
        <f t="shared" si="210"/>
        <v>3046.8472280400974</v>
      </c>
      <c r="Z810" s="44">
        <f t="shared" si="211"/>
        <v>0</v>
      </c>
      <c r="AA810" s="45">
        <f t="shared" si="213"/>
        <v>0</v>
      </c>
    </row>
    <row r="811" spans="1:27" x14ac:dyDescent="0.25">
      <c r="B811" s="2"/>
      <c r="F811" s="22">
        <v>808</v>
      </c>
      <c r="G811" s="44">
        <f t="shared" si="214"/>
        <v>1.0546960810795603</v>
      </c>
      <c r="H811" s="44">
        <f t="shared" si="215"/>
        <v>1.1081386575842989</v>
      </c>
      <c r="I811" s="44">
        <f t="shared" si="216"/>
        <v>2.0080546066525788</v>
      </c>
      <c r="J811" s="44">
        <f t="shared" si="217"/>
        <v>2.9614131322255974</v>
      </c>
      <c r="K811" s="44">
        <f t="shared" si="218"/>
        <v>1089.5681436933378</v>
      </c>
      <c r="L811" s="44">
        <f t="shared" si="219"/>
        <v>1197.0274011086365</v>
      </c>
      <c r="M811" s="44">
        <f t="shared" si="220"/>
        <v>1993.51721173183</v>
      </c>
      <c r="N811" s="44">
        <f t="shared" si="221"/>
        <v>2897.4662797703181</v>
      </c>
      <c r="O811" s="44">
        <f>SUM(IF(Calculator!$C$4&gt;=F811,G811,0),IF(Calculator!$C$5&gt;=F811,H811,0),IF(Calculator!$C$6&gt;=F811,I811,0),IF(Calculator!$C$7&gt;=F811,J811,0))</f>
        <v>0</v>
      </c>
      <c r="P811" s="44">
        <f t="shared" si="212"/>
        <v>0</v>
      </c>
      <c r="Q811" s="44">
        <f>IF(MAX(Calculator!$C$4:$C$7)&gt;=F811, Calculator!$C$11, 0)</f>
        <v>0</v>
      </c>
      <c r="R811" s="44">
        <f t="shared" si="205"/>
        <v>1.1102064011363793</v>
      </c>
      <c r="S811" s="44">
        <f t="shared" si="206"/>
        <v>1.1664617448255779</v>
      </c>
      <c r="T811" s="44">
        <f t="shared" si="207"/>
        <v>2.113741691213241</v>
      </c>
      <c r="U811" s="44">
        <f t="shared" si="207"/>
        <v>3.1172769812901029</v>
      </c>
      <c r="V811" s="44">
        <f t="shared" si="208"/>
        <v>1146.9138354666713</v>
      </c>
      <c r="W811" s="44">
        <f t="shared" si="209"/>
        <v>1260.0288432722489</v>
      </c>
      <c r="X811" s="44">
        <f t="shared" si="210"/>
        <v>2098.4391702440316</v>
      </c>
      <c r="Y811" s="44">
        <f t="shared" si="210"/>
        <v>3049.9645050213876</v>
      </c>
      <c r="Z811" s="44">
        <f t="shared" si="211"/>
        <v>0</v>
      </c>
      <c r="AA811" s="45">
        <f t="shared" si="213"/>
        <v>0</v>
      </c>
    </row>
    <row r="812" spans="1:27" x14ac:dyDescent="0.25">
      <c r="A812" s="2"/>
      <c r="B812" s="2"/>
      <c r="F812" s="22">
        <v>809</v>
      </c>
      <c r="G812" s="44">
        <f t="shared" si="214"/>
        <v>1.0544091279550842</v>
      </c>
      <c r="H812" s="44">
        <f t="shared" si="215"/>
        <v>1.1077895152419779</v>
      </c>
      <c r="I812" s="44">
        <f t="shared" si="216"/>
        <v>2.0075919734417091</v>
      </c>
      <c r="J812" s="44">
        <f t="shared" si="217"/>
        <v>2.9607748189283338</v>
      </c>
      <c r="K812" s="44">
        <f t="shared" si="218"/>
        <v>1090.6225528212929</v>
      </c>
      <c r="L812" s="44">
        <f t="shared" si="219"/>
        <v>1198.1351906238785</v>
      </c>
      <c r="M812" s="44">
        <f t="shared" si="220"/>
        <v>1995.5248037052718</v>
      </c>
      <c r="N812" s="44">
        <f t="shared" si="221"/>
        <v>2900.4270545892464</v>
      </c>
      <c r="O812" s="44">
        <f>SUM(IF(Calculator!$C$4&gt;=F812,G812,0),IF(Calculator!$C$5&gt;=F812,H812,0),IF(Calculator!$C$6&gt;=F812,I812,0),IF(Calculator!$C$7&gt;=F812,J812,0))</f>
        <v>0</v>
      </c>
      <c r="P812" s="44">
        <f t="shared" si="212"/>
        <v>0</v>
      </c>
      <c r="Q812" s="44">
        <f>IF(MAX(Calculator!$C$4:$C$7)&gt;=F812, Calculator!$C$11, 0)</f>
        <v>0</v>
      </c>
      <c r="R812" s="44">
        <f t="shared" si="205"/>
        <v>1.1099043452158781</v>
      </c>
      <c r="S812" s="44">
        <f t="shared" si="206"/>
        <v>1.166094226570503</v>
      </c>
      <c r="T812" s="44">
        <f t="shared" si="207"/>
        <v>2.1132547088860099</v>
      </c>
      <c r="U812" s="44">
        <f t="shared" si="207"/>
        <v>3.1166050725561409</v>
      </c>
      <c r="V812" s="44">
        <f t="shared" si="208"/>
        <v>1148.0237398118873</v>
      </c>
      <c r="W812" s="44">
        <f t="shared" si="209"/>
        <v>1261.1949374988196</v>
      </c>
      <c r="X812" s="44">
        <f t="shared" si="210"/>
        <v>2100.5524249529176</v>
      </c>
      <c r="Y812" s="44">
        <f t="shared" si="210"/>
        <v>3053.0811100939436</v>
      </c>
      <c r="Z812" s="44">
        <f t="shared" si="211"/>
        <v>0</v>
      </c>
      <c r="AA812" s="45">
        <f t="shared" si="213"/>
        <v>0</v>
      </c>
    </row>
    <row r="813" spans="1:27" x14ac:dyDescent="0.25">
      <c r="B813" s="2"/>
      <c r="F813" s="22">
        <v>810</v>
      </c>
      <c r="G813" s="44">
        <f t="shared" si="214"/>
        <v>1.0541226072399026</v>
      </c>
      <c r="H813" s="44">
        <f t="shared" si="215"/>
        <v>1.1074409140068167</v>
      </c>
      <c r="I813" s="44">
        <f t="shared" si="216"/>
        <v>2.0071300219766255</v>
      </c>
      <c r="J813" s="44">
        <f t="shared" si="217"/>
        <v>2.9601374367133486</v>
      </c>
      <c r="K813" s="44">
        <f t="shared" si="218"/>
        <v>1091.6766754285327</v>
      </c>
      <c r="L813" s="44">
        <f t="shared" si="219"/>
        <v>1199.2426315378855</v>
      </c>
      <c r="M813" s="44">
        <f t="shared" si="220"/>
        <v>1997.5319337272483</v>
      </c>
      <c r="N813" s="44">
        <f t="shared" si="221"/>
        <v>2903.3871920259598</v>
      </c>
      <c r="O813" s="44">
        <f>SUM(IF(Calculator!$C$4&gt;=F813,G813,0),IF(Calculator!$C$5&gt;=F813,H813,0),IF(Calculator!$C$6&gt;=F813,I813,0),IF(Calculator!$C$7&gt;=F813,J813,0))</f>
        <v>0</v>
      </c>
      <c r="P813" s="44">
        <f t="shared" si="212"/>
        <v>0</v>
      </c>
      <c r="Q813" s="44">
        <f>IF(MAX(Calculator!$C$4:$C$7)&gt;=F813, Calculator!$C$11, 0)</f>
        <v>0</v>
      </c>
      <c r="R813" s="44">
        <f t="shared" si="205"/>
        <v>1.1096027444630554</v>
      </c>
      <c r="S813" s="44">
        <f t="shared" si="206"/>
        <v>1.1657272779019123</v>
      </c>
      <c r="T813" s="44">
        <f t="shared" si="207"/>
        <v>2.1127684441859218</v>
      </c>
      <c r="U813" s="44">
        <f t="shared" si="207"/>
        <v>3.1159341439087882</v>
      </c>
      <c r="V813" s="44">
        <f t="shared" si="208"/>
        <v>1149.1333425563503</v>
      </c>
      <c r="W813" s="44">
        <f t="shared" si="209"/>
        <v>1262.3606647767217</v>
      </c>
      <c r="X813" s="44">
        <f t="shared" si="210"/>
        <v>2102.6651933971034</v>
      </c>
      <c r="Y813" s="44">
        <f t="shared" si="210"/>
        <v>3056.1970442378524</v>
      </c>
      <c r="Z813" s="44">
        <f t="shared" si="211"/>
        <v>0</v>
      </c>
      <c r="AA813" s="45">
        <f t="shared" si="213"/>
        <v>0</v>
      </c>
    </row>
    <row r="814" spans="1:27" x14ac:dyDescent="0.25">
      <c r="A814" s="2"/>
      <c r="B814" s="2"/>
      <c r="F814" s="22">
        <v>811</v>
      </c>
      <c r="G814" s="44">
        <f t="shared" si="214"/>
        <v>1.053836517749785</v>
      </c>
      <c r="H814" s="44">
        <f t="shared" si="215"/>
        <v>1.1070928523737151</v>
      </c>
      <c r="I814" s="44">
        <f t="shared" si="216"/>
        <v>2.0066687504120564</v>
      </c>
      <c r="J814" s="44">
        <f t="shared" si="217"/>
        <v>2.959500983074328</v>
      </c>
      <c r="K814" s="44">
        <f t="shared" si="218"/>
        <v>1092.7305119462824</v>
      </c>
      <c r="L814" s="44">
        <f t="shared" si="219"/>
        <v>1200.3497243902591</v>
      </c>
      <c r="M814" s="44">
        <f t="shared" si="220"/>
        <v>1999.5386024776603</v>
      </c>
      <c r="N814" s="44">
        <f t="shared" si="221"/>
        <v>2906.346693009034</v>
      </c>
      <c r="O814" s="44">
        <f>SUM(IF(Calculator!$C$4&gt;=F814,G814,0),IF(Calculator!$C$5&gt;=F814,H814,0),IF(Calculator!$C$6&gt;=F814,I814,0),IF(Calculator!$C$7&gt;=F814,J814,0))</f>
        <v>0</v>
      </c>
      <c r="P814" s="44">
        <f t="shared" si="212"/>
        <v>0</v>
      </c>
      <c r="Q814" s="44">
        <f>IF(MAX(Calculator!$C$4:$C$7)&gt;=F814, Calculator!$C$11, 0)</f>
        <v>0</v>
      </c>
      <c r="R814" s="44">
        <f t="shared" si="205"/>
        <v>1.1093015976313527</v>
      </c>
      <c r="S814" s="44">
        <f t="shared" si="206"/>
        <v>1.1653608972354896</v>
      </c>
      <c r="T814" s="44">
        <f t="shared" si="207"/>
        <v>2.1122828951705857</v>
      </c>
      <c r="U814" s="44">
        <f t="shared" si="207"/>
        <v>3.115264192709819</v>
      </c>
      <c r="V814" s="44">
        <f t="shared" si="208"/>
        <v>1150.2426441539815</v>
      </c>
      <c r="W814" s="44">
        <f t="shared" si="209"/>
        <v>1263.5260256739571</v>
      </c>
      <c r="X814" s="44">
        <f t="shared" si="210"/>
        <v>2104.7774762922741</v>
      </c>
      <c r="Y814" s="44">
        <f t="shared" si="210"/>
        <v>3059.3123084305621</v>
      </c>
      <c r="Z814" s="44">
        <f t="shared" si="211"/>
        <v>0</v>
      </c>
      <c r="AA814" s="45">
        <f t="shared" si="213"/>
        <v>0</v>
      </c>
    </row>
    <row r="815" spans="1:27" x14ac:dyDescent="0.25">
      <c r="B815" s="2"/>
      <c r="F815" s="22">
        <v>812</v>
      </c>
      <c r="G815" s="44">
        <f t="shared" si="214"/>
        <v>1.0535508583052</v>
      </c>
      <c r="H815" s="44">
        <f t="shared" si="215"/>
        <v>1.1067453288436095</v>
      </c>
      <c r="I815" s="44">
        <f t="shared" si="216"/>
        <v>2.0062081569099917</v>
      </c>
      <c r="J815" s="44">
        <f t="shared" si="217"/>
        <v>2.9588654555147835</v>
      </c>
      <c r="K815" s="44">
        <f t="shared" si="218"/>
        <v>1093.7840628045876</v>
      </c>
      <c r="L815" s="44">
        <f t="shared" si="219"/>
        <v>1201.4564697191026</v>
      </c>
      <c r="M815" s="44">
        <f t="shared" si="220"/>
        <v>2001.5448106345702</v>
      </c>
      <c r="N815" s="44">
        <f t="shared" si="221"/>
        <v>2909.3055584645485</v>
      </c>
      <c r="O815" s="44">
        <f>SUM(IF(Calculator!$C$4&gt;=F815,G815,0),IF(Calculator!$C$5&gt;=F815,H815,0),IF(Calculator!$C$6&gt;=F815,I815,0),IF(Calculator!$C$7&gt;=F815,J815,0))</f>
        <v>0</v>
      </c>
      <c r="P815" s="44">
        <f t="shared" si="212"/>
        <v>0</v>
      </c>
      <c r="Q815" s="44">
        <f>IF(MAX(Calculator!$C$4:$C$7)&gt;=F815, Calculator!$C$11, 0)</f>
        <v>0</v>
      </c>
      <c r="R815" s="44">
        <f t="shared" si="205"/>
        <v>1.1090009034791579</v>
      </c>
      <c r="S815" s="44">
        <f t="shared" si="206"/>
        <v>1.1649950829932734</v>
      </c>
      <c r="T815" s="44">
        <f t="shared" si="207"/>
        <v>2.1117980599052544</v>
      </c>
      <c r="U815" s="44">
        <f t="shared" si="207"/>
        <v>3.1145952163313511</v>
      </c>
      <c r="V815" s="44">
        <f t="shared" si="208"/>
        <v>1151.3516450574607</v>
      </c>
      <c r="W815" s="44">
        <f t="shared" si="209"/>
        <v>1264.6910207569501</v>
      </c>
      <c r="X815" s="44">
        <f t="shared" si="210"/>
        <v>2106.8892743521792</v>
      </c>
      <c r="Y815" s="44">
        <f t="shared" si="210"/>
        <v>3062.4269036468932</v>
      </c>
      <c r="Z815" s="44">
        <f t="shared" si="211"/>
        <v>0</v>
      </c>
      <c r="AA815" s="45">
        <f t="shared" si="213"/>
        <v>0</v>
      </c>
    </row>
    <row r="816" spans="1:27" x14ac:dyDescent="0.25">
      <c r="A816" s="2"/>
      <c r="B816" s="2"/>
      <c r="F816" s="22">
        <v>813</v>
      </c>
      <c r="G816" s="44">
        <f t="shared" si="214"/>
        <v>1.0532656277312893</v>
      </c>
      <c r="H816" s="44">
        <f t="shared" si="215"/>
        <v>1.1063983419234396</v>
      </c>
      <c r="I816" s="44">
        <f t="shared" si="216"/>
        <v>2.0057482396396478</v>
      </c>
      <c r="J816" s="44">
        <f t="shared" si="217"/>
        <v>2.9582308515480062</v>
      </c>
      <c r="K816" s="44">
        <f t="shared" si="218"/>
        <v>1094.8373284323188</v>
      </c>
      <c r="L816" s="44">
        <f t="shared" si="219"/>
        <v>1202.5628680610262</v>
      </c>
      <c r="M816" s="44">
        <f t="shared" si="220"/>
        <v>2003.5505588742099</v>
      </c>
      <c r="N816" s="44">
        <f t="shared" si="221"/>
        <v>2912.2637893160963</v>
      </c>
      <c r="O816" s="44">
        <f>SUM(IF(Calculator!$C$4&gt;=F816,G816,0),IF(Calculator!$C$5&gt;=F816,H816,0),IF(Calculator!$C$6&gt;=F816,I816,0),IF(Calculator!$C$7&gt;=F816,J816,0))</f>
        <v>0</v>
      </c>
      <c r="P816" s="44">
        <f t="shared" si="212"/>
        <v>0</v>
      </c>
      <c r="Q816" s="44">
        <f>IF(MAX(Calculator!$C$4:$C$7)&gt;=F816, Calculator!$C$11, 0)</f>
        <v>0</v>
      </c>
      <c r="R816" s="44">
        <f t="shared" si="205"/>
        <v>1.1087006607697782</v>
      </c>
      <c r="S816" s="44">
        <f t="shared" si="206"/>
        <v>1.1646298336036207</v>
      </c>
      <c r="T816" s="44">
        <f t="shared" si="207"/>
        <v>2.1113139364627873</v>
      </c>
      <c r="U816" s="44">
        <f t="shared" si="207"/>
        <v>3.1139272121557964</v>
      </c>
      <c r="V816" s="44">
        <f t="shared" si="208"/>
        <v>1152.4603457182304</v>
      </c>
      <c r="W816" s="44">
        <f t="shared" si="209"/>
        <v>1265.855650590554</v>
      </c>
      <c r="X816" s="44">
        <f t="shared" si="210"/>
        <v>2109.0005882886421</v>
      </c>
      <c r="Y816" s="44">
        <f t="shared" si="210"/>
        <v>3065.540830859049</v>
      </c>
      <c r="Z816" s="44">
        <f t="shared" si="211"/>
        <v>0</v>
      </c>
      <c r="AA816" s="45">
        <f t="shared" si="213"/>
        <v>0</v>
      </c>
    </row>
    <row r="817" spans="1:27" x14ac:dyDescent="0.25">
      <c r="B817" s="2"/>
      <c r="F817" s="22">
        <v>814</v>
      </c>
      <c r="G817" s="44">
        <f t="shared" si="214"/>
        <v>1.0529808248578445</v>
      </c>
      <c r="H817" s="44">
        <f t="shared" si="215"/>
        <v>1.1060518901261176</v>
      </c>
      <c r="I817" s="44">
        <f t="shared" si="216"/>
        <v>2.0052889967774288</v>
      </c>
      <c r="J817" s="44">
        <f t="shared" si="217"/>
        <v>2.9575971686970131</v>
      </c>
      <c r="K817" s="44">
        <f t="shared" si="218"/>
        <v>1095.8903092571766</v>
      </c>
      <c r="L817" s="44">
        <f t="shared" si="219"/>
        <v>1203.6689199511522</v>
      </c>
      <c r="M817" s="44">
        <f t="shared" si="220"/>
        <v>2005.5558478709872</v>
      </c>
      <c r="N817" s="44">
        <f t="shared" si="221"/>
        <v>2915.2213864847931</v>
      </c>
      <c r="O817" s="44">
        <f>SUM(IF(Calculator!$C$4&gt;=F817,G817,0),IF(Calculator!$C$5&gt;=F817,H817,0),IF(Calculator!$C$6&gt;=F817,I817,0),IF(Calculator!$C$7&gt;=F817,J817,0))</f>
        <v>0</v>
      </c>
      <c r="P817" s="44">
        <f t="shared" si="212"/>
        <v>0</v>
      </c>
      <c r="Q817" s="44">
        <f>IF(MAX(Calculator!$C$4:$C$7)&gt;=F817, Calculator!$C$11, 0)</f>
        <v>0</v>
      </c>
      <c r="R817" s="44">
        <f t="shared" si="205"/>
        <v>1.1084008682714153</v>
      </c>
      <c r="S817" s="44">
        <f t="shared" si="206"/>
        <v>1.1642651475011765</v>
      </c>
      <c r="T817" s="44">
        <f t="shared" si="207"/>
        <v>2.1108305229236093</v>
      </c>
      <c r="U817" s="44">
        <f t="shared" si="207"/>
        <v>3.1132601775758033</v>
      </c>
      <c r="V817" s="44">
        <f t="shared" si="208"/>
        <v>1153.5687465865017</v>
      </c>
      <c r="W817" s="44">
        <f t="shared" si="209"/>
        <v>1267.019915738055</v>
      </c>
      <c r="X817" s="44">
        <f t="shared" si="210"/>
        <v>2111.1114188115657</v>
      </c>
      <c r="Y817" s="44">
        <f t="shared" si="210"/>
        <v>3068.6540910366243</v>
      </c>
      <c r="Z817" s="44">
        <f t="shared" si="211"/>
        <v>0</v>
      </c>
      <c r="AA817" s="45">
        <f t="shared" si="213"/>
        <v>0</v>
      </c>
    </row>
    <row r="818" spans="1:27" x14ac:dyDescent="0.25">
      <c r="A818" s="2"/>
      <c r="B818" s="2"/>
      <c r="F818" s="22">
        <v>815</v>
      </c>
      <c r="G818" s="44">
        <f t="shared" si="214"/>
        <v>1.0526964485192829</v>
      </c>
      <c r="H818" s="44">
        <f t="shared" si="215"/>
        <v>1.1057059719704978</v>
      </c>
      <c r="I818" s="44">
        <f t="shared" si="216"/>
        <v>2.0048304265068912</v>
      </c>
      <c r="J818" s="44">
        <f t="shared" si="217"/>
        <v>2.9569644044944994</v>
      </c>
      <c r="K818" s="44">
        <f t="shared" si="218"/>
        <v>1096.9430057056959</v>
      </c>
      <c r="L818" s="44">
        <f t="shared" si="219"/>
        <v>1204.7746259231228</v>
      </c>
      <c r="M818" s="44">
        <f t="shared" si="220"/>
        <v>2007.5606782974942</v>
      </c>
      <c r="N818" s="44">
        <f t="shared" si="221"/>
        <v>2918.1783508892877</v>
      </c>
      <c r="O818" s="44">
        <f>SUM(IF(Calculator!$C$4&gt;=F818,G818,0),IF(Calculator!$C$5&gt;=F818,H818,0),IF(Calculator!$C$6&gt;=F818,I818,0),IF(Calculator!$C$7&gt;=F818,J818,0))</f>
        <v>0</v>
      </c>
      <c r="P818" s="44">
        <f t="shared" si="212"/>
        <v>0</v>
      </c>
      <c r="Q818" s="44">
        <f>IF(MAX(Calculator!$C$4:$C$7)&gt;=F818, Calculator!$C$11, 0)</f>
        <v>0</v>
      </c>
      <c r="R818" s="44">
        <f t="shared" si="205"/>
        <v>1.10810152475714</v>
      </c>
      <c r="S818" s="44">
        <f t="shared" si="206"/>
        <v>1.1639010231268399</v>
      </c>
      <c r="T818" s="44">
        <f t="shared" si="207"/>
        <v>2.1103478173756751</v>
      </c>
      <c r="U818" s="44">
        <f t="shared" si="207"/>
        <v>3.1125941099942098</v>
      </c>
      <c r="V818" s="44">
        <f t="shared" si="208"/>
        <v>1154.676848111259</v>
      </c>
      <c r="W818" s="44">
        <f t="shared" si="209"/>
        <v>1268.183816761182</v>
      </c>
      <c r="X818" s="44">
        <f t="shared" si="210"/>
        <v>2113.2217666289412</v>
      </c>
      <c r="Y818" s="44">
        <f t="shared" si="210"/>
        <v>3071.7666851466188</v>
      </c>
      <c r="Z818" s="44">
        <f t="shared" si="211"/>
        <v>0</v>
      </c>
      <c r="AA818" s="45">
        <f t="shared" si="213"/>
        <v>0</v>
      </c>
    </row>
    <row r="819" spans="1:27" x14ac:dyDescent="0.25">
      <c r="B819" s="2"/>
      <c r="F819" s="22">
        <v>816</v>
      </c>
      <c r="G819" s="44">
        <f t="shared" si="214"/>
        <v>1.0524124975546234</v>
      </c>
      <c r="H819" s="44">
        <f t="shared" si="215"/>
        <v>1.1053605859813451</v>
      </c>
      <c r="I819" s="44">
        <f t="shared" si="216"/>
        <v>2.0043725270187052</v>
      </c>
      <c r="J819" s="44">
        <f t="shared" si="217"/>
        <v>2.9563325564827867</v>
      </c>
      <c r="K819" s="44">
        <f t="shared" si="218"/>
        <v>1097.9954182032504</v>
      </c>
      <c r="L819" s="44">
        <f t="shared" si="219"/>
        <v>1205.8799865091041</v>
      </c>
      <c r="M819" s="44">
        <f t="shared" si="220"/>
        <v>2009.5650508245128</v>
      </c>
      <c r="N819" s="44">
        <f t="shared" si="221"/>
        <v>2921.1346834457704</v>
      </c>
      <c r="O819" s="44">
        <f>SUM(IF(Calculator!$C$4&gt;=F819,G819,0),IF(Calculator!$C$5&gt;=F819,H819,0),IF(Calculator!$C$6&gt;=F819,I819,0),IF(Calculator!$C$7&gt;=F819,J819,0))</f>
        <v>0</v>
      </c>
      <c r="P819" s="44">
        <f t="shared" si="212"/>
        <v>0</v>
      </c>
      <c r="Q819" s="44">
        <f>IF(MAX(Calculator!$C$4:$C$7)&gt;=F819, Calculator!$C$11, 0)</f>
        <v>0</v>
      </c>
      <c r="R819" s="44">
        <f t="shared" si="205"/>
        <v>1.1078026290048668</v>
      </c>
      <c r="S819" s="44">
        <f t="shared" si="206"/>
        <v>1.1635374589277319</v>
      </c>
      <c r="T819" s="44">
        <f t="shared" si="207"/>
        <v>2.1098658179144265</v>
      </c>
      <c r="U819" s="44">
        <f t="shared" si="207"/>
        <v>3.1119290068239862</v>
      </c>
      <c r="V819" s="44">
        <f t="shared" si="208"/>
        <v>1155.7846507402637</v>
      </c>
      <c r="W819" s="44">
        <f t="shared" si="209"/>
        <v>1269.3473542201098</v>
      </c>
      <c r="X819" s="44">
        <f t="shared" si="210"/>
        <v>2115.3316324468556</v>
      </c>
      <c r="Y819" s="44">
        <f t="shared" si="210"/>
        <v>3074.8786141534429</v>
      </c>
      <c r="Z819" s="44">
        <f t="shared" si="211"/>
        <v>0</v>
      </c>
      <c r="AA819" s="45">
        <f t="shared" si="213"/>
        <v>0</v>
      </c>
    </row>
    <row r="820" spans="1:27" x14ac:dyDescent="0.25">
      <c r="A820" s="2"/>
      <c r="B820" s="2"/>
      <c r="F820" s="22">
        <v>817</v>
      </c>
      <c r="G820" s="44">
        <f t="shared" si="214"/>
        <v>1.0521289708074628</v>
      </c>
      <c r="H820" s="44">
        <f t="shared" si="215"/>
        <v>1.1050157306893036</v>
      </c>
      <c r="I820" s="44">
        <f t="shared" si="216"/>
        <v>2.0039152965106202</v>
      </c>
      <c r="J820" s="44">
        <f t="shared" si="217"/>
        <v>2.9557016222137777</v>
      </c>
      <c r="K820" s="44">
        <f t="shared" si="218"/>
        <v>1099.0475471740579</v>
      </c>
      <c r="L820" s="44">
        <f t="shared" si="219"/>
        <v>1206.9850022397934</v>
      </c>
      <c r="M820" s="44">
        <f t="shared" si="220"/>
        <v>2011.5689661210233</v>
      </c>
      <c r="N820" s="44">
        <f t="shared" si="221"/>
        <v>2924.0903850679842</v>
      </c>
      <c r="O820" s="44">
        <f>SUM(IF(Calculator!$C$4&gt;=F820,G820,0),IF(Calculator!$C$5&gt;=F820,H820,0),IF(Calculator!$C$6&gt;=F820,I820,0),IF(Calculator!$C$7&gt;=F820,J820,0))</f>
        <v>0</v>
      </c>
      <c r="P820" s="44">
        <f t="shared" si="212"/>
        <v>0</v>
      </c>
      <c r="Q820" s="44">
        <f>IF(MAX(Calculator!$C$4:$C$7)&gt;=F820, Calculator!$C$11, 0)</f>
        <v>0</v>
      </c>
      <c r="R820" s="44">
        <f t="shared" si="205"/>
        <v>1.1075041797973293</v>
      </c>
      <c r="S820" s="44">
        <f t="shared" si="206"/>
        <v>1.1631744533571617</v>
      </c>
      <c r="T820" s="44">
        <f t="shared" si="207"/>
        <v>2.1093845226427583</v>
      </c>
      <c r="U820" s="44">
        <f t="shared" si="207"/>
        <v>3.1112648654881871</v>
      </c>
      <c r="V820" s="44">
        <f t="shared" si="208"/>
        <v>1156.8921549200609</v>
      </c>
      <c r="W820" s="44">
        <f t="shared" si="209"/>
        <v>1270.5105286734668</v>
      </c>
      <c r="X820" s="44">
        <f t="shared" si="210"/>
        <v>2117.4410169694984</v>
      </c>
      <c r="Y820" s="44">
        <f t="shared" si="210"/>
        <v>3077.9898790189309</v>
      </c>
      <c r="Z820" s="44">
        <f t="shared" si="211"/>
        <v>0</v>
      </c>
      <c r="AA820" s="45">
        <f t="shared" si="213"/>
        <v>0</v>
      </c>
    </row>
    <row r="821" spans="1:27" x14ac:dyDescent="0.25">
      <c r="B821" s="2"/>
      <c r="F821" s="22">
        <v>818</v>
      </c>
      <c r="G821" s="44">
        <f t="shared" si="214"/>
        <v>1.0518458671259527</v>
      </c>
      <c r="H821" s="44">
        <f t="shared" si="215"/>
        <v>1.1046714046308677</v>
      </c>
      <c r="I821" s="44">
        <f t="shared" si="216"/>
        <v>2.003458733187427</v>
      </c>
      <c r="J821" s="44">
        <f t="shared" si="217"/>
        <v>2.9550715992489014</v>
      </c>
      <c r="K821" s="44">
        <f t="shared" si="218"/>
        <v>1100.0993930411837</v>
      </c>
      <c r="L821" s="44">
        <f t="shared" si="219"/>
        <v>1208.0896736444242</v>
      </c>
      <c r="M821" s="44">
        <f t="shared" si="220"/>
        <v>2013.5724248542108</v>
      </c>
      <c r="N821" s="44">
        <f t="shared" si="221"/>
        <v>2927.0454566672333</v>
      </c>
      <c r="O821" s="44">
        <f>SUM(IF(Calculator!$C$4&gt;=F821,G821,0),IF(Calculator!$C$5&gt;=F821,H821,0),IF(Calculator!$C$6&gt;=F821,I821,0),IF(Calculator!$C$7&gt;=F821,J821,0))</f>
        <v>0</v>
      </c>
      <c r="P821" s="44">
        <f t="shared" si="212"/>
        <v>0</v>
      </c>
      <c r="Q821" s="44">
        <f>IF(MAX(Calculator!$C$4:$C$7)&gt;=F821, Calculator!$C$11, 0)</f>
        <v>0</v>
      </c>
      <c r="R821" s="44">
        <f t="shared" si="205"/>
        <v>1.1072061759220555</v>
      </c>
      <c r="S821" s="44">
        <f t="shared" si="206"/>
        <v>1.1628120048745976</v>
      </c>
      <c r="T821" s="44">
        <f t="shared" si="207"/>
        <v>2.108903929670976</v>
      </c>
      <c r="U821" s="44">
        <f t="shared" si="207"/>
        <v>3.1106016834198962</v>
      </c>
      <c r="V821" s="44">
        <f t="shared" si="208"/>
        <v>1157.999361095983</v>
      </c>
      <c r="W821" s="44">
        <f t="shared" si="209"/>
        <v>1271.6733406783414</v>
      </c>
      <c r="X821" s="44">
        <f t="shared" si="210"/>
        <v>2119.5499208991691</v>
      </c>
      <c r="Y821" s="44">
        <f t="shared" si="210"/>
        <v>3081.100480702351</v>
      </c>
      <c r="Z821" s="44">
        <f t="shared" si="211"/>
        <v>0</v>
      </c>
      <c r="AA821" s="45">
        <f t="shared" si="213"/>
        <v>0</v>
      </c>
    </row>
    <row r="822" spans="1:27" x14ac:dyDescent="0.25">
      <c r="A822" s="2"/>
      <c r="B822" s="2"/>
      <c r="F822" s="22">
        <v>819</v>
      </c>
      <c r="G822" s="44">
        <f t="shared" si="214"/>
        <v>1.0515631853627745</v>
      </c>
      <c r="H822" s="44">
        <f t="shared" si="215"/>
        <v>1.104327606348348</v>
      </c>
      <c r="I822" s="44">
        <f t="shared" si="216"/>
        <v>2.0030028352609222</v>
      </c>
      <c r="J822" s="44">
        <f t="shared" si="217"/>
        <v>2.9544424851590696</v>
      </c>
      <c r="K822" s="44">
        <f t="shared" si="218"/>
        <v>1101.1509562265464</v>
      </c>
      <c r="L822" s="44">
        <f t="shared" si="219"/>
        <v>1209.1940012507725</v>
      </c>
      <c r="M822" s="44">
        <f t="shared" si="220"/>
        <v>2015.5754276894718</v>
      </c>
      <c r="N822" s="44">
        <f t="shared" si="221"/>
        <v>2929.9998991523926</v>
      </c>
      <c r="O822" s="44">
        <f>SUM(IF(Calculator!$C$4&gt;=F822,G822,0),IF(Calculator!$C$5&gt;=F822,H822,0),IF(Calculator!$C$6&gt;=F822,I822,0),IF(Calculator!$C$7&gt;=F822,J822,0))</f>
        <v>0</v>
      </c>
      <c r="P822" s="44">
        <f t="shared" si="212"/>
        <v>0</v>
      </c>
      <c r="Q822" s="44">
        <f>IF(MAX(Calculator!$C$4:$C$7)&gt;=F822, Calculator!$C$11, 0)</f>
        <v>0</v>
      </c>
      <c r="R822" s="44">
        <f t="shared" si="205"/>
        <v>1.1069086161713415</v>
      </c>
      <c r="S822" s="44">
        <f t="shared" si="206"/>
        <v>1.1624501119456296</v>
      </c>
      <c r="T822" s="44">
        <f t="shared" si="207"/>
        <v>2.1084240371167602</v>
      </c>
      <c r="U822" s="44">
        <f t="shared" si="207"/>
        <v>3.1099394580621786</v>
      </c>
      <c r="V822" s="44">
        <f t="shared" si="208"/>
        <v>1159.1062697121542</v>
      </c>
      <c r="W822" s="44">
        <f t="shared" si="209"/>
        <v>1272.8357907902869</v>
      </c>
      <c r="X822" s="44">
        <f t="shared" si="210"/>
        <v>2121.6583449362861</v>
      </c>
      <c r="Y822" s="44">
        <f t="shared" si="210"/>
        <v>3084.2104201604134</v>
      </c>
      <c r="Z822" s="44">
        <f t="shared" si="211"/>
        <v>0</v>
      </c>
      <c r="AA822" s="45">
        <f t="shared" si="213"/>
        <v>0</v>
      </c>
    </row>
    <row r="823" spans="1:27" x14ac:dyDescent="0.25">
      <c r="B823" s="2"/>
      <c r="F823" s="22">
        <v>820</v>
      </c>
      <c r="G823" s="44">
        <f t="shared" si="214"/>
        <v>1.0512809243751182</v>
      </c>
      <c r="H823" s="44">
        <f t="shared" si="215"/>
        <v>1.1039843343898472</v>
      </c>
      <c r="I823" s="44">
        <f t="shared" si="216"/>
        <v>2.0025476009498719</v>
      </c>
      <c r="J823" s="44">
        <f t="shared" si="217"/>
        <v>2.9538142775246259</v>
      </c>
      <c r="K823" s="44">
        <f t="shared" si="218"/>
        <v>1102.2022371509215</v>
      </c>
      <c r="L823" s="44">
        <f t="shared" si="219"/>
        <v>1210.2979855851625</v>
      </c>
      <c r="M823" s="44">
        <f t="shared" si="220"/>
        <v>2017.5779752904216</v>
      </c>
      <c r="N823" s="44">
        <f t="shared" si="221"/>
        <v>2932.9537134299171</v>
      </c>
      <c r="O823" s="44">
        <f>SUM(IF(Calculator!$C$4&gt;=F823,G823,0),IF(Calculator!$C$5&gt;=F823,H823,0),IF(Calculator!$C$6&gt;=F823,I823,0),IF(Calculator!$C$7&gt;=F823,J823,0))</f>
        <v>0</v>
      </c>
      <c r="P823" s="44">
        <f t="shared" si="212"/>
        <v>0</v>
      </c>
      <c r="Q823" s="44">
        <f>IF(MAX(Calculator!$C$4:$C$7)&gt;=F823, Calculator!$C$11, 0)</f>
        <v>0</v>
      </c>
      <c r="R823" s="44">
        <f t="shared" si="205"/>
        <v>1.1066114993422298</v>
      </c>
      <c r="S823" s="44">
        <f t="shared" si="206"/>
        <v>1.1620887730419445</v>
      </c>
      <c r="T823" s="44">
        <f t="shared" si="207"/>
        <v>2.1079448431051286</v>
      </c>
      <c r="U823" s="44">
        <f t="shared" si="207"/>
        <v>3.1092781868680275</v>
      </c>
      <c r="V823" s="44">
        <f t="shared" si="208"/>
        <v>1160.2128812114963</v>
      </c>
      <c r="W823" s="44">
        <f t="shared" si="209"/>
        <v>1273.997879563329</v>
      </c>
      <c r="X823" s="44">
        <f t="shared" si="210"/>
        <v>2123.7662897793912</v>
      </c>
      <c r="Y823" s="44">
        <f t="shared" si="210"/>
        <v>3087.3196983472812</v>
      </c>
      <c r="Z823" s="44">
        <f t="shared" si="211"/>
        <v>0</v>
      </c>
      <c r="AA823" s="45">
        <f t="shared" si="213"/>
        <v>0</v>
      </c>
    </row>
    <row r="824" spans="1:27" x14ac:dyDescent="0.25">
      <c r="A824" s="2"/>
      <c r="B824" s="2"/>
      <c r="F824" s="22">
        <v>821</v>
      </c>
      <c r="G824" s="44">
        <f t="shared" si="214"/>
        <v>1.0509990830246569</v>
      </c>
      <c r="H824" s="44">
        <f t="shared" si="215"/>
        <v>1.1036415873092238</v>
      </c>
      <c r="I824" s="44">
        <f t="shared" si="216"/>
        <v>2.0020930284799778</v>
      </c>
      <c r="J824" s="44">
        <f t="shared" si="217"/>
        <v>2.9531869739352987</v>
      </c>
      <c r="K824" s="44">
        <f t="shared" si="218"/>
        <v>1103.2532362339462</v>
      </c>
      <c r="L824" s="44">
        <f t="shared" si="219"/>
        <v>1211.4016271724718</v>
      </c>
      <c r="M824" s="44">
        <f t="shared" si="220"/>
        <v>2019.5800683189016</v>
      </c>
      <c r="N824" s="44">
        <f t="shared" si="221"/>
        <v>2935.9069004038524</v>
      </c>
      <c r="O824" s="44">
        <f>SUM(IF(Calculator!$C$4&gt;=F824,G824,0),IF(Calculator!$C$5&gt;=F824,H824,0),IF(Calculator!$C$6&gt;=F824,I824,0),IF(Calculator!$C$7&gt;=F824,J824,0))</f>
        <v>0</v>
      </c>
      <c r="P824" s="44">
        <f t="shared" si="212"/>
        <v>0</v>
      </c>
      <c r="Q824" s="44">
        <f>IF(MAX(Calculator!$C$4:$C$7)&gt;=F824, Calculator!$C$11, 0)</f>
        <v>0</v>
      </c>
      <c r="R824" s="44">
        <f t="shared" si="205"/>
        <v>1.1063148242364811</v>
      </c>
      <c r="S824" s="44">
        <f t="shared" si="206"/>
        <v>1.1617279866412882</v>
      </c>
      <c r="T824" s="44">
        <f t="shared" si="207"/>
        <v>2.107466345768398</v>
      </c>
      <c r="U824" s="44">
        <f t="shared" si="207"/>
        <v>3.1086178673003144</v>
      </c>
      <c r="V824" s="44">
        <f t="shared" si="208"/>
        <v>1161.3191960357328</v>
      </c>
      <c r="W824" s="44">
        <f t="shared" si="209"/>
        <v>1275.1596075499704</v>
      </c>
      <c r="X824" s="44">
        <f t="shared" si="210"/>
        <v>2125.8737561251596</v>
      </c>
      <c r="Y824" s="44">
        <f t="shared" si="210"/>
        <v>3090.4283162145816</v>
      </c>
      <c r="Z824" s="44">
        <f t="shared" si="211"/>
        <v>0</v>
      </c>
      <c r="AA824" s="45">
        <f t="shared" si="213"/>
        <v>0</v>
      </c>
    </row>
    <row r="825" spans="1:27" x14ac:dyDescent="0.25">
      <c r="B825" s="2"/>
      <c r="F825" s="22">
        <v>822</v>
      </c>
      <c r="G825" s="44">
        <f t="shared" si="214"/>
        <v>1.0507176601775257</v>
      </c>
      <c r="H825" s="44">
        <f t="shared" si="215"/>
        <v>1.1032993636660655</v>
      </c>
      <c r="I825" s="44">
        <f t="shared" si="216"/>
        <v>2.0016391160838376</v>
      </c>
      <c r="J825" s="44">
        <f t="shared" si="217"/>
        <v>2.9525605719901495</v>
      </c>
      <c r="K825" s="44">
        <f t="shared" si="218"/>
        <v>1104.3039538941237</v>
      </c>
      <c r="L825" s="44">
        <f t="shared" si="219"/>
        <v>1212.5049265361379</v>
      </c>
      <c r="M825" s="44">
        <f t="shared" si="220"/>
        <v>2021.5817074349854</v>
      </c>
      <c r="N825" s="44">
        <f t="shared" si="221"/>
        <v>2938.8594609758425</v>
      </c>
      <c r="O825" s="44">
        <f>SUM(IF(Calculator!$C$4&gt;=F825,G825,0),IF(Calculator!$C$5&gt;=F825,H825,0),IF(Calculator!$C$6&gt;=F825,I825,0),IF(Calculator!$C$7&gt;=F825,J825,0))</f>
        <v>0</v>
      </c>
      <c r="P825" s="44">
        <f t="shared" si="212"/>
        <v>0</v>
      </c>
      <c r="Q825" s="44">
        <f>IF(MAX(Calculator!$C$4:$C$7)&gt;=F825, Calculator!$C$11, 0)</f>
        <v>0</v>
      </c>
      <c r="R825" s="44">
        <f t="shared" si="205"/>
        <v>1.1060185896605534</v>
      </c>
      <c r="S825" s="44">
        <f t="shared" si="206"/>
        <v>1.1613677512274374</v>
      </c>
      <c r="T825" s="44">
        <f t="shared" si="207"/>
        <v>2.1069885432461448</v>
      </c>
      <c r="U825" s="44">
        <f t="shared" si="207"/>
        <v>3.1079584968317366</v>
      </c>
      <c r="V825" s="44">
        <f t="shared" si="208"/>
        <v>1162.4252146253934</v>
      </c>
      <c r="W825" s="44">
        <f t="shared" si="209"/>
        <v>1276.3209753011979</v>
      </c>
      <c r="X825" s="44">
        <f t="shared" si="210"/>
        <v>2127.9807446684058</v>
      </c>
      <c r="Y825" s="44">
        <f t="shared" si="210"/>
        <v>3093.5362747114132</v>
      </c>
      <c r="Z825" s="44">
        <f t="shared" si="211"/>
        <v>0</v>
      </c>
      <c r="AA825" s="45">
        <f t="shared" si="213"/>
        <v>0</v>
      </c>
    </row>
    <row r="826" spans="1:27" x14ac:dyDescent="0.25">
      <c r="A826" s="2"/>
      <c r="B826" s="2"/>
      <c r="F826" s="22">
        <v>823</v>
      </c>
      <c r="G826" s="44">
        <f t="shared" si="214"/>
        <v>1.050436654704298</v>
      </c>
      <c r="H826" s="44">
        <f t="shared" si="215"/>
        <v>1.1029576620256603</v>
      </c>
      <c r="I826" s="44">
        <f t="shared" si="216"/>
        <v>2.0011858620009164</v>
      </c>
      <c r="J826" s="44">
        <f t="shared" si="217"/>
        <v>2.9519350692975346</v>
      </c>
      <c r="K826" s="44">
        <f t="shared" si="218"/>
        <v>1105.354390548828</v>
      </c>
      <c r="L826" s="44">
        <f t="shared" si="219"/>
        <v>1213.6078841981634</v>
      </c>
      <c r="M826" s="44">
        <f t="shared" si="220"/>
        <v>2023.5828932969864</v>
      </c>
      <c r="N826" s="44">
        <f t="shared" si="221"/>
        <v>2941.8113960451401</v>
      </c>
      <c r="O826" s="44">
        <f>SUM(IF(Calculator!$C$4&gt;=F826,G826,0),IF(Calculator!$C$5&gt;=F826,H826,0),IF(Calculator!$C$6&gt;=F826,I826,0),IF(Calculator!$C$7&gt;=F826,J826,0))</f>
        <v>0</v>
      </c>
      <c r="P826" s="44">
        <f t="shared" si="212"/>
        <v>0</v>
      </c>
      <c r="Q826" s="44">
        <f>IF(MAX(Calculator!$C$4:$C$7)&gt;=F826, Calculator!$C$11, 0)</f>
        <v>0</v>
      </c>
      <c r="R826" s="44">
        <f t="shared" si="205"/>
        <v>1.105722794425577</v>
      </c>
      <c r="S826" s="44">
        <f t="shared" si="206"/>
        <v>1.1610080652901686</v>
      </c>
      <c r="T826" s="44">
        <f t="shared" si="207"/>
        <v>2.1065114336851751</v>
      </c>
      <c r="U826" s="44">
        <f t="shared" si="207"/>
        <v>3.1073000729447733</v>
      </c>
      <c r="V826" s="44">
        <f t="shared" si="208"/>
        <v>1163.5309374198189</v>
      </c>
      <c r="W826" s="44">
        <f t="shared" si="209"/>
        <v>1277.4819833664878</v>
      </c>
      <c r="X826" s="44">
        <f t="shared" si="210"/>
        <v>2130.087256102091</v>
      </c>
      <c r="Y826" s="44">
        <f t="shared" si="210"/>
        <v>3096.643574784358</v>
      </c>
      <c r="Z826" s="44">
        <f t="shared" si="211"/>
        <v>0</v>
      </c>
      <c r="AA826" s="45">
        <f t="shared" si="213"/>
        <v>0</v>
      </c>
    </row>
    <row r="827" spans="1:27" x14ac:dyDescent="0.25">
      <c r="B827" s="2"/>
      <c r="F827" s="22">
        <v>824</v>
      </c>
      <c r="G827" s="44">
        <f t="shared" si="214"/>
        <v>1.0501560654799627</v>
      </c>
      <c r="H827" s="44">
        <f t="shared" si="215"/>
        <v>1.1026164809589645</v>
      </c>
      <c r="I827" s="44">
        <f t="shared" si="216"/>
        <v>2.0007332644775055</v>
      </c>
      <c r="J827" s="44">
        <f t="shared" si="217"/>
        <v>2.9513104634750484</v>
      </c>
      <c r="K827" s="44">
        <f t="shared" si="218"/>
        <v>1106.4045466143079</v>
      </c>
      <c r="L827" s="44">
        <f t="shared" si="219"/>
        <v>1214.7105006791223</v>
      </c>
      <c r="M827" s="44">
        <f t="shared" si="220"/>
        <v>2025.5836265614639</v>
      </c>
      <c r="N827" s="44">
        <f t="shared" si="221"/>
        <v>2944.7627065086153</v>
      </c>
      <c r="O827" s="44">
        <f>SUM(IF(Calculator!$C$4&gt;=F827,G827,0),IF(Calculator!$C$5&gt;=F827,H827,0),IF(Calculator!$C$6&gt;=F827,I827,0),IF(Calculator!$C$7&gt;=F827,J827,0))</f>
        <v>0</v>
      </c>
      <c r="P827" s="44">
        <f t="shared" si="212"/>
        <v>0</v>
      </c>
      <c r="Q827" s="44">
        <f>IF(MAX(Calculator!$C$4:$C$7)&gt;=F827, Calculator!$C$11, 0)</f>
        <v>0</v>
      </c>
      <c r="R827" s="44">
        <f t="shared" si="205"/>
        <v>1.1054274373473292</v>
      </c>
      <c r="S827" s="44">
        <f t="shared" si="206"/>
        <v>1.1606489273252258</v>
      </c>
      <c r="T827" s="44">
        <f t="shared" si="207"/>
        <v>2.1060350152394798</v>
      </c>
      <c r="U827" s="44">
        <f t="shared" si="207"/>
        <v>3.1066425931316299</v>
      </c>
      <c r="V827" s="44">
        <f t="shared" si="208"/>
        <v>1164.6363648571664</v>
      </c>
      <c r="W827" s="44">
        <f t="shared" si="209"/>
        <v>1278.642632293813</v>
      </c>
      <c r="X827" s="44">
        <f t="shared" si="210"/>
        <v>2132.1932911173303</v>
      </c>
      <c r="Y827" s="44">
        <f t="shared" si="210"/>
        <v>3099.7502173774901</v>
      </c>
      <c r="Z827" s="44">
        <f t="shared" si="211"/>
        <v>0</v>
      </c>
      <c r="AA827" s="45">
        <f t="shared" si="213"/>
        <v>0</v>
      </c>
    </row>
    <row r="828" spans="1:27" x14ac:dyDescent="0.25">
      <c r="A828" s="2"/>
      <c r="B828" s="2"/>
      <c r="F828" s="22">
        <v>825</v>
      </c>
      <c r="G828" s="44">
        <f t="shared" si="214"/>
        <v>1.0498758913839024</v>
      </c>
      <c r="H828" s="44">
        <f t="shared" si="215"/>
        <v>1.1022758190425757</v>
      </c>
      <c r="I828" s="44">
        <f t="shared" si="216"/>
        <v>2.0002813217666922</v>
      </c>
      <c r="J828" s="44">
        <f t="shared" si="217"/>
        <v>2.950686752149482</v>
      </c>
      <c r="K828" s="44">
        <f t="shared" si="218"/>
        <v>1107.4544225056918</v>
      </c>
      <c r="L828" s="44">
        <f t="shared" si="219"/>
        <v>1215.812776498165</v>
      </c>
      <c r="M828" s="44">
        <f t="shared" si="220"/>
        <v>2027.5839078832305</v>
      </c>
      <c r="N828" s="44">
        <f t="shared" si="221"/>
        <v>2947.7133932607649</v>
      </c>
      <c r="O828" s="44">
        <f>SUM(IF(Calculator!$C$4&gt;=F828,G828,0),IF(Calculator!$C$5&gt;=F828,H828,0),IF(Calculator!$C$6&gt;=F828,I828,0),IF(Calculator!$C$7&gt;=F828,J828,0))</f>
        <v>0</v>
      </c>
      <c r="P828" s="44">
        <f t="shared" si="212"/>
        <v>0</v>
      </c>
      <c r="Q828" s="44">
        <f>IF(MAX(Calculator!$C$4:$C$7)&gt;=F828, Calculator!$C$11, 0)</f>
        <v>0</v>
      </c>
      <c r="R828" s="44">
        <f t="shared" si="205"/>
        <v>1.105132517246213</v>
      </c>
      <c r="S828" s="44">
        <f t="shared" si="206"/>
        <v>1.1602903358342902</v>
      </c>
      <c r="T828" s="44">
        <f t="shared" si="207"/>
        <v>2.1055592860702022</v>
      </c>
      <c r="U828" s="44">
        <f t="shared" si="207"/>
        <v>3.1059860548941916</v>
      </c>
      <c r="V828" s="44">
        <f t="shared" si="208"/>
        <v>1165.7414973744126</v>
      </c>
      <c r="W828" s="44">
        <f t="shared" si="209"/>
        <v>1279.8029226296474</v>
      </c>
      <c r="X828" s="44">
        <f t="shared" si="210"/>
        <v>2134.2988504034006</v>
      </c>
      <c r="Y828" s="44">
        <f t="shared" si="210"/>
        <v>3102.8562034323841</v>
      </c>
      <c r="Z828" s="44">
        <f t="shared" si="211"/>
        <v>0</v>
      </c>
      <c r="AA828" s="45">
        <f t="shared" si="213"/>
        <v>0</v>
      </c>
    </row>
    <row r="829" spans="1:27" x14ac:dyDescent="0.25">
      <c r="B829" s="2"/>
      <c r="F829" s="22">
        <v>826</v>
      </c>
      <c r="G829" s="44">
        <f t="shared" si="214"/>
        <v>1.0495961312998687</v>
      </c>
      <c r="H829" s="44">
        <f t="shared" si="215"/>
        <v>1.1019356748587021</v>
      </c>
      <c r="I829" s="44">
        <f t="shared" si="216"/>
        <v>1.9998300321283198</v>
      </c>
      <c r="J829" s="44">
        <f t="shared" si="217"/>
        <v>2.9500639329567706</v>
      </c>
      <c r="K829" s="44">
        <f t="shared" si="218"/>
        <v>1108.5040186369918</v>
      </c>
      <c r="L829" s="44">
        <f t="shared" si="219"/>
        <v>1216.9147121730236</v>
      </c>
      <c r="M829" s="44">
        <f t="shared" si="220"/>
        <v>2029.5837379153588</v>
      </c>
      <c r="N829" s="44">
        <f t="shared" si="221"/>
        <v>2950.6634571937216</v>
      </c>
      <c r="O829" s="44">
        <f>SUM(IF(Calculator!$C$4&gt;=F829,G829,0),IF(Calculator!$C$5&gt;=F829,H829,0),IF(Calculator!$C$6&gt;=F829,I829,0),IF(Calculator!$C$7&gt;=F829,J829,0))</f>
        <v>0</v>
      </c>
      <c r="P829" s="44">
        <f t="shared" si="212"/>
        <v>0</v>
      </c>
      <c r="Q829" s="44">
        <f>IF(MAX(Calculator!$C$4:$C$7)&gt;=F829, Calculator!$C$11, 0)</f>
        <v>0</v>
      </c>
      <c r="R829" s="44">
        <f t="shared" si="205"/>
        <v>1.1048380329472303</v>
      </c>
      <c r="S829" s="44">
        <f t="shared" si="206"/>
        <v>1.1599322893249497</v>
      </c>
      <c r="T829" s="44">
        <f t="shared" si="207"/>
        <v>2.1050842443455999</v>
      </c>
      <c r="U829" s="44">
        <f t="shared" si="207"/>
        <v>3.1053304557439692</v>
      </c>
      <c r="V829" s="44">
        <f t="shared" si="208"/>
        <v>1166.8463354073599</v>
      </c>
      <c r="W829" s="44">
        <f t="shared" si="209"/>
        <v>1280.9628549189724</v>
      </c>
      <c r="X829" s="44">
        <f t="shared" si="210"/>
        <v>2136.4039346477462</v>
      </c>
      <c r="Y829" s="44">
        <f t="shared" si="210"/>
        <v>3105.9615338881281</v>
      </c>
      <c r="Z829" s="44">
        <f t="shared" si="211"/>
        <v>0</v>
      </c>
      <c r="AA829" s="45">
        <f t="shared" si="213"/>
        <v>0</v>
      </c>
    </row>
    <row r="830" spans="1:27" x14ac:dyDescent="0.25">
      <c r="A830" s="2"/>
      <c r="B830" s="2"/>
      <c r="F830" s="22">
        <v>827</v>
      </c>
      <c r="G830" s="44">
        <f t="shared" si="214"/>
        <v>1.0493167841159627</v>
      </c>
      <c r="H830" s="44">
        <f t="shared" si="215"/>
        <v>1.1015960469951345</v>
      </c>
      <c r="I830" s="44">
        <f t="shared" si="216"/>
        <v>1.9993793938289599</v>
      </c>
      <c r="J830" s="44">
        <f t="shared" si="217"/>
        <v>2.9494420035419573</v>
      </c>
      <c r="K830" s="44">
        <f t="shared" si="218"/>
        <v>1109.5533354211077</v>
      </c>
      <c r="L830" s="44">
        <f t="shared" si="219"/>
        <v>1218.0163082200188</v>
      </c>
      <c r="M830" s="44">
        <f t="shared" si="220"/>
        <v>2031.5831173091879</v>
      </c>
      <c r="N830" s="44">
        <f t="shared" si="221"/>
        <v>2953.6128991972637</v>
      </c>
      <c r="O830" s="44">
        <f>SUM(IF(Calculator!$C$4&gt;=F830,G830,0),IF(Calculator!$C$5&gt;=F830,H830,0),IF(Calculator!$C$6&gt;=F830,I830,0),IF(Calculator!$C$7&gt;=F830,J830,0))</f>
        <v>0</v>
      </c>
      <c r="P830" s="44">
        <f t="shared" si="212"/>
        <v>0</v>
      </c>
      <c r="Q830" s="44">
        <f>IF(MAX(Calculator!$C$4:$C$7)&gt;=F830, Calculator!$C$11, 0)</f>
        <v>0</v>
      </c>
      <c r="R830" s="44">
        <f t="shared" si="205"/>
        <v>1.1045439832799608</v>
      </c>
      <c r="S830" s="44">
        <f t="shared" si="206"/>
        <v>1.159574786310668</v>
      </c>
      <c r="T830" s="44">
        <f t="shared" si="207"/>
        <v>2.1046098882410105</v>
      </c>
      <c r="U830" s="44">
        <f t="shared" si="207"/>
        <v>3.1046757932020603</v>
      </c>
      <c r="V830" s="44">
        <f t="shared" si="208"/>
        <v>1167.9508793906398</v>
      </c>
      <c r="W830" s="44">
        <f t="shared" si="209"/>
        <v>1282.1224297052829</v>
      </c>
      <c r="X830" s="44">
        <f t="shared" si="210"/>
        <v>2138.5085445359873</v>
      </c>
      <c r="Y830" s="44">
        <f t="shared" si="210"/>
        <v>3109.0662096813303</v>
      </c>
      <c r="Z830" s="44">
        <f t="shared" si="211"/>
        <v>0</v>
      </c>
      <c r="AA830" s="45">
        <f t="shared" si="213"/>
        <v>0</v>
      </c>
    </row>
    <row r="831" spans="1:27" x14ac:dyDescent="0.25">
      <c r="B831" s="2"/>
      <c r="F831" s="22">
        <v>828</v>
      </c>
      <c r="G831" s="44">
        <f t="shared" si="214"/>
        <v>1.0490378487246115</v>
      </c>
      <c r="H831" s="44">
        <f t="shared" si="215"/>
        <v>1.1012569340452179</v>
      </c>
      <c r="I831" s="44">
        <f t="shared" si="216"/>
        <v>1.9989294051418742</v>
      </c>
      <c r="J831" s="44">
        <f t="shared" si="217"/>
        <v>2.9488209615591368</v>
      </c>
      <c r="K831" s="44">
        <f t="shared" si="218"/>
        <v>1110.6023732698322</v>
      </c>
      <c r="L831" s="44">
        <f t="shared" si="219"/>
        <v>1219.1175651540641</v>
      </c>
      <c r="M831" s="44">
        <f t="shared" si="220"/>
        <v>2033.5820467143296</v>
      </c>
      <c r="N831" s="44">
        <f t="shared" si="221"/>
        <v>2956.5617201588229</v>
      </c>
      <c r="O831" s="44">
        <f>SUM(IF(Calculator!$C$4&gt;=F831,G831,0),IF(Calculator!$C$5&gt;=F831,H831,0),IF(Calculator!$C$6&gt;=F831,I831,0),IF(Calculator!$C$7&gt;=F831,J831,0))</f>
        <v>0</v>
      </c>
      <c r="P831" s="44">
        <f t="shared" si="212"/>
        <v>0</v>
      </c>
      <c r="Q831" s="44">
        <f>IF(MAX(Calculator!$C$4:$C$7)&gt;=F831, Calculator!$C$11, 0)</f>
        <v>0</v>
      </c>
      <c r="R831" s="44">
        <f t="shared" si="205"/>
        <v>1.1042503670785384</v>
      </c>
      <c r="S831" s="44">
        <f t="shared" si="206"/>
        <v>1.1592178253107557</v>
      </c>
      <c r="T831" s="44">
        <f t="shared" si="207"/>
        <v>2.1041362159388153</v>
      </c>
      <c r="U831" s="44">
        <f t="shared" si="207"/>
        <v>3.1040220647990915</v>
      </c>
      <c r="V831" s="44">
        <f t="shared" si="208"/>
        <v>1169.0551297577183</v>
      </c>
      <c r="W831" s="44">
        <f t="shared" si="209"/>
        <v>1283.2816475305938</v>
      </c>
      <c r="X831" s="44">
        <f t="shared" si="210"/>
        <v>2140.6126807519258</v>
      </c>
      <c r="Y831" s="44">
        <f t="shared" si="210"/>
        <v>3112.1702317461295</v>
      </c>
      <c r="Z831" s="44">
        <f t="shared" si="211"/>
        <v>0</v>
      </c>
      <c r="AA831" s="45">
        <f t="shared" si="213"/>
        <v>0</v>
      </c>
    </row>
    <row r="832" spans="1:27" x14ac:dyDescent="0.25">
      <c r="A832" s="2"/>
      <c r="B832" s="2"/>
      <c r="F832" s="22">
        <v>829</v>
      </c>
      <c r="G832" s="44">
        <f t="shared" si="214"/>
        <v>1.0487593240225459</v>
      </c>
      <c r="H832" s="44">
        <f t="shared" si="215"/>
        <v>1.1009183346078224</v>
      </c>
      <c r="I832" s="44">
        <f t="shared" si="216"/>
        <v>1.9984800643469816</v>
      </c>
      <c r="J832" s="44">
        <f t="shared" si="217"/>
        <v>2.9482008046714174</v>
      </c>
      <c r="K832" s="44">
        <f t="shared" si="218"/>
        <v>1111.6511325938548</v>
      </c>
      <c r="L832" s="44">
        <f t="shared" si="219"/>
        <v>1220.2184834886718</v>
      </c>
      <c r="M832" s="44">
        <f t="shared" si="220"/>
        <v>2035.5805267786766</v>
      </c>
      <c r="N832" s="44">
        <f t="shared" si="221"/>
        <v>2959.5099209634946</v>
      </c>
      <c r="O832" s="44">
        <f>SUM(IF(Calculator!$C$4&gt;=F832,G832,0),IF(Calculator!$C$5&gt;=F832,H832,0),IF(Calculator!$C$6&gt;=F832,I832,0),IF(Calculator!$C$7&gt;=F832,J832,0))</f>
        <v>0</v>
      </c>
      <c r="P832" s="44">
        <f t="shared" si="212"/>
        <v>0</v>
      </c>
      <c r="Q832" s="44">
        <f>IF(MAX(Calculator!$C$4:$C$7)&gt;=F832, Calculator!$C$11, 0)</f>
        <v>0</v>
      </c>
      <c r="R832" s="44">
        <f t="shared" si="205"/>
        <v>1.1039571831816273</v>
      </c>
      <c r="S832" s="44">
        <f t="shared" si="206"/>
        <v>1.1588614048503394</v>
      </c>
      <c r="T832" s="44">
        <f t="shared" si="207"/>
        <v>2.1036632256284018</v>
      </c>
      <c r="U832" s="44">
        <f t="shared" si="207"/>
        <v>3.1033692680751765</v>
      </c>
      <c r="V832" s="44">
        <f t="shared" si="208"/>
        <v>1170.1590869408999</v>
      </c>
      <c r="W832" s="44">
        <f t="shared" si="209"/>
        <v>1284.4405089354441</v>
      </c>
      <c r="X832" s="44">
        <f t="shared" si="210"/>
        <v>2142.7163439775545</v>
      </c>
      <c r="Y832" s="44">
        <f t="shared" si="210"/>
        <v>3115.2736010142048</v>
      </c>
      <c r="Z832" s="44">
        <f t="shared" si="211"/>
        <v>0</v>
      </c>
      <c r="AA832" s="45">
        <f t="shared" si="213"/>
        <v>0</v>
      </c>
    </row>
    <row r="833" spans="1:27" x14ac:dyDescent="0.25">
      <c r="B833" s="2"/>
      <c r="F833" s="22">
        <v>830</v>
      </c>
      <c r="G833" s="44">
        <f t="shared" si="214"/>
        <v>1.0484812089107796</v>
      </c>
      <c r="H833" s="44">
        <f t="shared" si="215"/>
        <v>1.1005802472873145</v>
      </c>
      <c r="I833" s="44">
        <f t="shared" si="216"/>
        <v>1.9980313697308254</v>
      </c>
      <c r="J833" s="44">
        <f t="shared" si="217"/>
        <v>2.9475815305508712</v>
      </c>
      <c r="K833" s="44">
        <f t="shared" si="218"/>
        <v>1112.6996138027655</v>
      </c>
      <c r="L833" s="44">
        <f t="shared" si="219"/>
        <v>1221.3190637359592</v>
      </c>
      <c r="M833" s="44">
        <f t="shared" si="220"/>
        <v>2037.5785581484074</v>
      </c>
      <c r="N833" s="44">
        <f t="shared" si="221"/>
        <v>2962.4575024940455</v>
      </c>
      <c r="O833" s="44">
        <f>SUM(IF(Calculator!$C$4&gt;=F833,G833,0),IF(Calculator!$C$5&gt;=F833,H833,0),IF(Calculator!$C$6&gt;=F833,I833,0),IF(Calculator!$C$7&gt;=F833,J833,0))</f>
        <v>0</v>
      </c>
      <c r="P833" s="44">
        <f t="shared" si="212"/>
        <v>0</v>
      </c>
      <c r="Q833" s="44">
        <f>IF(MAX(Calculator!$C$4:$C$7)&gt;=F833, Calculator!$C$11, 0)</f>
        <v>0</v>
      </c>
      <c r="R833" s="44">
        <f t="shared" si="205"/>
        <v>1.1036644304323995</v>
      </c>
      <c r="S833" s="44">
        <f t="shared" si="206"/>
        <v>1.1585055234603312</v>
      </c>
      <c r="T833" s="44">
        <f t="shared" si="207"/>
        <v>2.1031909155061319</v>
      </c>
      <c r="U833" s="44">
        <f t="shared" si="207"/>
        <v>3.1027174005798646</v>
      </c>
      <c r="V833" s="44">
        <f t="shared" si="208"/>
        <v>1171.2627513713321</v>
      </c>
      <c r="W833" s="44">
        <f t="shared" si="209"/>
        <v>1285.5990144589045</v>
      </c>
      <c r="X833" s="44">
        <f t="shared" si="210"/>
        <v>2144.8195348930603</v>
      </c>
      <c r="Y833" s="44">
        <f t="shared" si="210"/>
        <v>3118.3763184147847</v>
      </c>
      <c r="Z833" s="44">
        <f t="shared" si="211"/>
        <v>0</v>
      </c>
      <c r="AA833" s="45">
        <f t="shared" si="213"/>
        <v>0</v>
      </c>
    </row>
    <row r="834" spans="1:27" x14ac:dyDescent="0.25">
      <c r="A834" s="2"/>
      <c r="B834" s="2"/>
      <c r="F834" s="22">
        <v>831</v>
      </c>
      <c r="G834" s="44">
        <f t="shared" si="214"/>
        <v>1.0482035022945853</v>
      </c>
      <c r="H834" s="44">
        <f t="shared" si="215"/>
        <v>1.1002426706935293</v>
      </c>
      <c r="I834" s="44">
        <f t="shared" si="216"/>
        <v>1.9975833195865365</v>
      </c>
      <c r="J834" s="44">
        <f t="shared" si="217"/>
        <v>2.9469631368784874</v>
      </c>
      <c r="K834" s="44">
        <f t="shared" si="218"/>
        <v>1113.7478173050602</v>
      </c>
      <c r="L834" s="44">
        <f t="shared" si="219"/>
        <v>1222.4193064066526</v>
      </c>
      <c r="M834" s="44">
        <f t="shared" si="220"/>
        <v>2039.5761414679939</v>
      </c>
      <c r="N834" s="44">
        <f t="shared" si="221"/>
        <v>2965.4044656309238</v>
      </c>
      <c r="O834" s="44">
        <f>SUM(IF(Calculator!$C$4&gt;=F834,G834,0),IF(Calculator!$C$5&gt;=F834,H834,0),IF(Calculator!$C$6&gt;=F834,I834,0),IF(Calculator!$C$7&gt;=F834,J834,0))</f>
        <v>0</v>
      </c>
      <c r="P834" s="44">
        <f t="shared" si="212"/>
        <v>0</v>
      </c>
      <c r="Q834" s="44">
        <f>IF(MAX(Calculator!$C$4:$C$7)&gt;=F834, Calculator!$C$11, 0)</f>
        <v>0</v>
      </c>
      <c r="R834" s="44">
        <f t="shared" si="205"/>
        <v>1.1033721076785108</v>
      </c>
      <c r="S834" s="44">
        <f t="shared" si="206"/>
        <v>1.1581501796773994</v>
      </c>
      <c r="T834" s="44">
        <f t="shared" si="207"/>
        <v>2.1027192837753015</v>
      </c>
      <c r="U834" s="44">
        <f t="shared" si="207"/>
        <v>3.1020664598720922</v>
      </c>
      <c r="V834" s="44">
        <f t="shared" si="208"/>
        <v>1172.3661234790106</v>
      </c>
      <c r="W834" s="44">
        <f t="shared" si="209"/>
        <v>1286.7571646385818</v>
      </c>
      <c r="X834" s="44">
        <f t="shared" si="210"/>
        <v>2146.9222541768358</v>
      </c>
      <c r="Y834" s="44">
        <f t="shared" si="210"/>
        <v>3121.478384874657</v>
      </c>
      <c r="Z834" s="44">
        <f t="shared" si="211"/>
        <v>0</v>
      </c>
      <c r="AA834" s="45">
        <f t="shared" si="213"/>
        <v>0</v>
      </c>
    </row>
    <row r="835" spans="1:27" x14ac:dyDescent="0.25">
      <c r="B835" s="2"/>
      <c r="F835" s="22">
        <v>832</v>
      </c>
      <c r="G835" s="44">
        <f t="shared" si="214"/>
        <v>1.0479262030834757</v>
      </c>
      <c r="H835" s="44">
        <f t="shared" si="215"/>
        <v>1.0999056034417436</v>
      </c>
      <c r="I835" s="44">
        <f t="shared" si="216"/>
        <v>1.9971359122138055</v>
      </c>
      <c r="J835" s="44">
        <f t="shared" si="217"/>
        <v>2.9463456213441352</v>
      </c>
      <c r="K835" s="44">
        <f t="shared" si="218"/>
        <v>1114.7957435081437</v>
      </c>
      <c r="L835" s="44">
        <f t="shared" si="219"/>
        <v>1223.5192120100944</v>
      </c>
      <c r="M835" s="44">
        <f t="shared" si="220"/>
        <v>2041.5732773802076</v>
      </c>
      <c r="N835" s="44">
        <f t="shared" si="221"/>
        <v>2968.3508112522682</v>
      </c>
      <c r="O835" s="44">
        <f>SUM(IF(Calculator!$C$4&gt;=F835,G835,0),IF(Calculator!$C$5&gt;=F835,H835,0),IF(Calculator!$C$6&gt;=F835,I835,0),IF(Calculator!$C$7&gt;=F835,J835,0))</f>
        <v>0</v>
      </c>
      <c r="P835" s="44">
        <f t="shared" si="212"/>
        <v>0</v>
      </c>
      <c r="Q835" s="44">
        <f>IF(MAX(Calculator!$C$4:$C$7)&gt;=F835, Calculator!$C$11, 0)</f>
        <v>0</v>
      </c>
      <c r="R835" s="44">
        <f t="shared" ref="R835:R898" si="222">G835/0.95</f>
        <v>1.1030802137720797</v>
      </c>
      <c r="S835" s="44">
        <f t="shared" ref="S835:S898" si="223">H835/0.95</f>
        <v>1.1577953720439407</v>
      </c>
      <c r="T835" s="44">
        <f t="shared" ref="T835:U898" si="224">I835/0.95</f>
        <v>2.1022483286461111</v>
      </c>
      <c r="U835" s="44">
        <f t="shared" si="224"/>
        <v>3.1014164435201423</v>
      </c>
      <c r="V835" s="44">
        <f t="shared" ref="V835:V898" si="225">K835/0.95</f>
        <v>1173.4692036927829</v>
      </c>
      <c r="W835" s="44">
        <f t="shared" ref="W835:W898" si="226">L835/0.95</f>
        <v>1287.9149600106257</v>
      </c>
      <c r="X835" s="44">
        <f t="shared" ref="X835:Y898" si="227">M835/0.95</f>
        <v>2149.0245025054819</v>
      </c>
      <c r="Y835" s="44">
        <f t="shared" si="227"/>
        <v>3124.579801318177</v>
      </c>
      <c r="Z835" s="44">
        <f t="shared" ref="Z835:Z898" si="228">O835/0.95</f>
        <v>0</v>
      </c>
      <c r="AA835" s="45">
        <f t="shared" si="213"/>
        <v>0</v>
      </c>
    </row>
    <row r="836" spans="1:27" x14ac:dyDescent="0.25">
      <c r="A836" s="2"/>
      <c r="B836" s="2"/>
      <c r="F836" s="22">
        <v>833</v>
      </c>
      <c r="G836" s="44">
        <f t="shared" si="214"/>
        <v>1.0476493101911803</v>
      </c>
      <c r="H836" s="44">
        <f t="shared" si="215"/>
        <v>1.0995690441526467</v>
      </c>
      <c r="I836" s="44">
        <f t="shared" si="216"/>
        <v>1.9966891459188449</v>
      </c>
      <c r="J836" s="44">
        <f t="shared" si="217"/>
        <v>2.9457289816465098</v>
      </c>
      <c r="K836" s="44">
        <f t="shared" si="218"/>
        <v>1115.8433928183349</v>
      </c>
      <c r="L836" s="44">
        <f t="shared" si="219"/>
        <v>1224.6187810542472</v>
      </c>
      <c r="M836" s="44">
        <f t="shared" si="220"/>
        <v>2043.5699665261266</v>
      </c>
      <c r="N836" s="44">
        <f t="shared" si="221"/>
        <v>2971.2965402339146</v>
      </c>
      <c r="O836" s="44">
        <f>SUM(IF(Calculator!$C$4&gt;=F836,G836,0),IF(Calculator!$C$5&gt;=F836,H836,0),IF(Calculator!$C$6&gt;=F836,I836,0),IF(Calculator!$C$7&gt;=F836,J836,0))</f>
        <v>0</v>
      </c>
      <c r="P836" s="44">
        <f t="shared" ref="P836:P899" si="229">O836+P835</f>
        <v>0</v>
      </c>
      <c r="Q836" s="44">
        <f>IF(MAX(Calculator!$C$4:$C$7)&gt;=F836, Calculator!$C$11, 0)</f>
        <v>0</v>
      </c>
      <c r="R836" s="44">
        <f t="shared" si="222"/>
        <v>1.1027887475696636</v>
      </c>
      <c r="S836" s="44">
        <f t="shared" si="223"/>
        <v>1.1574410991080493</v>
      </c>
      <c r="T836" s="44">
        <f t="shared" si="224"/>
        <v>2.1017780483356265</v>
      </c>
      <c r="U836" s="44">
        <f t="shared" si="224"/>
        <v>3.1007673491015892</v>
      </c>
      <c r="V836" s="44">
        <f t="shared" si="225"/>
        <v>1174.5719924403527</v>
      </c>
      <c r="W836" s="44">
        <f t="shared" si="226"/>
        <v>1289.0724011097338</v>
      </c>
      <c r="X836" s="44">
        <f t="shared" si="227"/>
        <v>2151.1262805538177</v>
      </c>
      <c r="Y836" s="44">
        <f t="shared" si="227"/>
        <v>3127.6805686672787</v>
      </c>
      <c r="Z836" s="44">
        <f t="shared" si="228"/>
        <v>0</v>
      </c>
      <c r="AA836" s="45">
        <f t="shared" ref="AA836:AA899" si="230">P836/0.95</f>
        <v>0</v>
      </c>
    </row>
    <row r="837" spans="1:27" x14ac:dyDescent="0.25">
      <c r="B837" s="2"/>
      <c r="F837" s="22">
        <v>834</v>
      </c>
      <c r="G837" s="44">
        <f t="shared" ref="G837:G900" si="231">4.6*POWER(F837, -0.22)</f>
        <v>1.0473728225356254</v>
      </c>
      <c r="H837" s="44">
        <f t="shared" ref="H837:H900" si="232">(6.1*POWER(F837, -0.254775))</f>
        <v>1.0992329914523127</v>
      </c>
      <c r="I837" s="44">
        <f t="shared" ref="I837:I900" si="233">G837+(2.585*(POWER(F837,-0.149)))</f>
        <v>1.9962430190143599</v>
      </c>
      <c r="J837" s="44">
        <f t="shared" ref="J837:J900" si="234">((I837-G837)*2)+G837</f>
        <v>2.9451132154930946</v>
      </c>
      <c r="K837" s="44">
        <f t="shared" ref="K837:K900" si="235">K836+G837</f>
        <v>1116.8907656408705</v>
      </c>
      <c r="L837" s="44">
        <f t="shared" ref="L837:L900" si="236">L836+H837</f>
        <v>1225.7180140456994</v>
      </c>
      <c r="M837" s="44">
        <f t="shared" ref="M837:M900" si="237">M836+I837</f>
        <v>2045.566209545141</v>
      </c>
      <c r="N837" s="44">
        <f t="shared" ref="N837:N900" si="238">N836+J837</f>
        <v>2974.2416534494077</v>
      </c>
      <c r="O837" s="44">
        <f>SUM(IF(Calculator!$C$4&gt;=F837,G837,0),IF(Calculator!$C$5&gt;=F837,H837,0),IF(Calculator!$C$6&gt;=F837,I837,0),IF(Calculator!$C$7&gt;=F837,J837,0))</f>
        <v>0</v>
      </c>
      <c r="P837" s="44">
        <f t="shared" si="229"/>
        <v>0</v>
      </c>
      <c r="Q837" s="44">
        <f>IF(MAX(Calculator!$C$4:$C$7)&gt;=F837, Calculator!$C$11, 0)</f>
        <v>0</v>
      </c>
      <c r="R837" s="44">
        <f t="shared" si="222"/>
        <v>1.1024977079322373</v>
      </c>
      <c r="S837" s="44">
        <f t="shared" si="223"/>
        <v>1.1570873594234872</v>
      </c>
      <c r="T837" s="44">
        <f t="shared" si="224"/>
        <v>2.1013084410677472</v>
      </c>
      <c r="U837" s="44">
        <f t="shared" si="224"/>
        <v>3.1001191742032574</v>
      </c>
      <c r="V837" s="44">
        <f t="shared" si="225"/>
        <v>1175.6744901482848</v>
      </c>
      <c r="W837" s="44">
        <f t="shared" si="226"/>
        <v>1290.2294884691573</v>
      </c>
      <c r="X837" s="44">
        <f t="shared" si="227"/>
        <v>2153.2275889948855</v>
      </c>
      <c r="Y837" s="44">
        <f t="shared" si="227"/>
        <v>3130.7806878414822</v>
      </c>
      <c r="Z837" s="44">
        <f t="shared" si="228"/>
        <v>0</v>
      </c>
      <c r="AA837" s="45">
        <f t="shared" si="230"/>
        <v>0</v>
      </c>
    </row>
    <row r="838" spans="1:27" x14ac:dyDescent="0.25">
      <c r="A838" s="2"/>
      <c r="B838" s="2"/>
      <c r="F838" s="22">
        <v>835</v>
      </c>
      <c r="G838" s="44">
        <f t="shared" si="231"/>
        <v>1.0470967390389108</v>
      </c>
      <c r="H838" s="44">
        <f t="shared" si="232"/>
        <v>1.0988974439721746</v>
      </c>
      <c r="I838" s="44">
        <f t="shared" si="233"/>
        <v>1.9957975298195121</v>
      </c>
      <c r="J838" s="44">
        <f t="shared" si="234"/>
        <v>2.9444983206001134</v>
      </c>
      <c r="K838" s="44">
        <f t="shared" si="235"/>
        <v>1117.9378623799093</v>
      </c>
      <c r="L838" s="44">
        <f t="shared" si="236"/>
        <v>1226.8169114896716</v>
      </c>
      <c r="M838" s="44">
        <f t="shared" si="237"/>
        <v>2047.5620070749605</v>
      </c>
      <c r="N838" s="44">
        <f t="shared" si="238"/>
        <v>2977.1861517700077</v>
      </c>
      <c r="O838" s="44">
        <f>SUM(IF(Calculator!$C$4&gt;=F838,G838,0),IF(Calculator!$C$5&gt;=F838,H838,0),IF(Calculator!$C$6&gt;=F838,I838,0),IF(Calculator!$C$7&gt;=F838,J838,0))</f>
        <v>0</v>
      </c>
      <c r="P838" s="44">
        <f t="shared" si="229"/>
        <v>0</v>
      </c>
      <c r="Q838" s="44">
        <f>IF(MAX(Calculator!$C$4:$C$7)&gt;=F838, Calculator!$C$11, 0)</f>
        <v>0</v>
      </c>
      <c r="R838" s="44">
        <f t="shared" si="222"/>
        <v>1.1022070937251693</v>
      </c>
      <c r="S838" s="44">
        <f t="shared" si="223"/>
        <v>1.1567341515496574</v>
      </c>
      <c r="T838" s="44">
        <f t="shared" si="224"/>
        <v>2.1008395050731705</v>
      </c>
      <c r="U838" s="44">
        <f t="shared" si="224"/>
        <v>3.0994719164211721</v>
      </c>
      <c r="V838" s="44">
        <f t="shared" si="225"/>
        <v>1176.77669724201</v>
      </c>
      <c r="W838" s="44">
        <f t="shared" si="226"/>
        <v>1291.386222620707</v>
      </c>
      <c r="X838" s="44">
        <f t="shared" si="227"/>
        <v>2155.3284284999586</v>
      </c>
      <c r="Y838" s="44">
        <f t="shared" si="227"/>
        <v>3133.8801597579031</v>
      </c>
      <c r="Z838" s="44">
        <f t="shared" si="228"/>
        <v>0</v>
      </c>
      <c r="AA838" s="45">
        <f t="shared" si="230"/>
        <v>0</v>
      </c>
    </row>
    <row r="839" spans="1:27" x14ac:dyDescent="0.25">
      <c r="B839" s="2"/>
      <c r="F839" s="22">
        <v>836</v>
      </c>
      <c r="G839" s="44">
        <f t="shared" si="231"/>
        <v>1.0468210586272899</v>
      </c>
      <c r="H839" s="44">
        <f t="shared" si="232"/>
        <v>1.0985624003489947</v>
      </c>
      <c r="I839" s="44">
        <f t="shared" si="233"/>
        <v>1.9953526766598895</v>
      </c>
      <c r="J839" s="44">
        <f t="shared" si="234"/>
        <v>2.9438842946924888</v>
      </c>
      <c r="K839" s="44">
        <f t="shared" si="235"/>
        <v>1118.9846834385366</v>
      </c>
      <c r="L839" s="44">
        <f t="shared" si="236"/>
        <v>1227.9154738900206</v>
      </c>
      <c r="M839" s="44">
        <f t="shared" si="237"/>
        <v>2049.5573597516204</v>
      </c>
      <c r="N839" s="44">
        <f t="shared" si="238"/>
        <v>2980.1300360647001</v>
      </c>
      <c r="O839" s="44">
        <f>SUM(IF(Calculator!$C$4&gt;=F839,G839,0),IF(Calculator!$C$5&gt;=F839,H839,0),IF(Calculator!$C$6&gt;=F839,I839,0),IF(Calculator!$C$7&gt;=F839,J839,0))</f>
        <v>0</v>
      </c>
      <c r="P839" s="44">
        <f t="shared" si="229"/>
        <v>0</v>
      </c>
      <c r="Q839" s="44">
        <f>IF(MAX(Calculator!$C$4:$C$7)&gt;=F839, Calculator!$C$11, 0)</f>
        <v>0</v>
      </c>
      <c r="R839" s="44">
        <f t="shared" si="222"/>
        <v>1.1019169038182</v>
      </c>
      <c r="S839" s="44">
        <f t="shared" si="223"/>
        <v>1.1563814740515734</v>
      </c>
      <c r="T839" s="44">
        <f t="shared" si="224"/>
        <v>2.1003712385893576</v>
      </c>
      <c r="U839" s="44">
        <f t="shared" si="224"/>
        <v>3.0988255733605148</v>
      </c>
      <c r="V839" s="44">
        <f t="shared" si="225"/>
        <v>1177.8786141458281</v>
      </c>
      <c r="W839" s="44">
        <f t="shared" si="226"/>
        <v>1292.5426040947586</v>
      </c>
      <c r="X839" s="44">
        <f t="shared" si="227"/>
        <v>2157.4287997385477</v>
      </c>
      <c r="Y839" s="44">
        <f t="shared" si="227"/>
        <v>3136.9789853312636</v>
      </c>
      <c r="Z839" s="44">
        <f t="shared" si="228"/>
        <v>0</v>
      </c>
      <c r="AA839" s="45">
        <f t="shared" si="230"/>
        <v>0</v>
      </c>
    </row>
    <row r="840" spans="1:27" x14ac:dyDescent="0.25">
      <c r="A840" s="2"/>
      <c r="B840" s="2"/>
      <c r="F840" s="22">
        <v>837</v>
      </c>
      <c r="G840" s="44">
        <f t="shared" si="231"/>
        <v>1.0465457802311504</v>
      </c>
      <c r="H840" s="44">
        <f t="shared" si="232"/>
        <v>1.0982278592248396</v>
      </c>
      <c r="I840" s="44">
        <f t="shared" si="233"/>
        <v>1.9949084578674754</v>
      </c>
      <c r="J840" s="44">
        <f t="shared" si="234"/>
        <v>2.9432711355038004</v>
      </c>
      <c r="K840" s="44">
        <f t="shared" si="235"/>
        <v>1120.0312292187677</v>
      </c>
      <c r="L840" s="44">
        <f t="shared" si="236"/>
        <v>1229.0137017492455</v>
      </c>
      <c r="M840" s="44">
        <f t="shared" si="237"/>
        <v>2051.5522682094879</v>
      </c>
      <c r="N840" s="44">
        <f t="shared" si="238"/>
        <v>2983.073307200204</v>
      </c>
      <c r="O840" s="44">
        <f>SUM(IF(Calculator!$C$4&gt;=F840,G840,0),IF(Calculator!$C$5&gt;=F840,H840,0),IF(Calculator!$C$6&gt;=F840,I840,0),IF(Calculator!$C$7&gt;=F840,J840,0))</f>
        <v>0</v>
      </c>
      <c r="P840" s="44">
        <f t="shared" si="229"/>
        <v>0</v>
      </c>
      <c r="Q840" s="44">
        <f>IF(MAX(Calculator!$C$4:$C$7)&gt;=F840, Calculator!$C$11, 0)</f>
        <v>0</v>
      </c>
      <c r="R840" s="44">
        <f t="shared" si="222"/>
        <v>1.1016271370854216</v>
      </c>
      <c r="S840" s="44">
        <f t="shared" si="223"/>
        <v>1.1560293254998313</v>
      </c>
      <c r="T840" s="44">
        <f t="shared" si="224"/>
        <v>2.0999036398605004</v>
      </c>
      <c r="U840" s="44">
        <f t="shared" si="224"/>
        <v>3.0981801426355795</v>
      </c>
      <c r="V840" s="44">
        <f t="shared" si="225"/>
        <v>1178.9802412829135</v>
      </c>
      <c r="W840" s="44">
        <f t="shared" si="226"/>
        <v>1293.6986334202584</v>
      </c>
      <c r="X840" s="44">
        <f t="shared" si="227"/>
        <v>2159.5287033784084</v>
      </c>
      <c r="Y840" s="44">
        <f t="shared" si="227"/>
        <v>3140.0771654738992</v>
      </c>
      <c r="Z840" s="44">
        <f t="shared" si="228"/>
        <v>0</v>
      </c>
      <c r="AA840" s="45">
        <f t="shared" si="230"/>
        <v>0</v>
      </c>
    </row>
    <row r="841" spans="1:27" x14ac:dyDescent="0.25">
      <c r="B841" s="2"/>
      <c r="F841" s="22">
        <v>838</v>
      </c>
      <c r="G841" s="44">
        <f t="shared" si="231"/>
        <v>1.0462709027849904</v>
      </c>
      <c r="H841" s="44">
        <f t="shared" si="232"/>
        <v>1.0978938192470526</v>
      </c>
      <c r="I841" s="44">
        <f t="shared" si="233"/>
        <v>1.9944648717806128</v>
      </c>
      <c r="J841" s="44">
        <f t="shared" si="234"/>
        <v>2.9426588407762351</v>
      </c>
      <c r="K841" s="44">
        <f t="shared" si="235"/>
        <v>1121.0775001215527</v>
      </c>
      <c r="L841" s="44">
        <f t="shared" si="236"/>
        <v>1230.1115955684925</v>
      </c>
      <c r="M841" s="44">
        <f t="shared" si="237"/>
        <v>2053.5467330812685</v>
      </c>
      <c r="N841" s="44">
        <f t="shared" si="238"/>
        <v>2986.0159660409804</v>
      </c>
      <c r="O841" s="44">
        <f>SUM(IF(Calculator!$C$4&gt;=F841,G841,0),IF(Calculator!$C$5&gt;=F841,H841,0),IF(Calculator!$C$6&gt;=F841,I841,0),IF(Calculator!$C$7&gt;=F841,J841,0))</f>
        <v>0</v>
      </c>
      <c r="P841" s="44">
        <f t="shared" si="229"/>
        <v>0</v>
      </c>
      <c r="Q841" s="44">
        <f>IF(MAX(Calculator!$C$4:$C$7)&gt;=F841, Calculator!$C$11, 0)</f>
        <v>0</v>
      </c>
      <c r="R841" s="44">
        <f t="shared" si="222"/>
        <v>1.101337792405253</v>
      </c>
      <c r="S841" s="44">
        <f t="shared" si="223"/>
        <v>1.1556777044705817</v>
      </c>
      <c r="T841" s="44">
        <f t="shared" si="224"/>
        <v>2.0994367071374871</v>
      </c>
      <c r="U841" s="44">
        <f t="shared" si="224"/>
        <v>3.0975356218697212</v>
      </c>
      <c r="V841" s="44">
        <f t="shared" si="225"/>
        <v>1180.0815790753186</v>
      </c>
      <c r="W841" s="44">
        <f t="shared" si="226"/>
        <v>1294.8543111247291</v>
      </c>
      <c r="X841" s="44">
        <f t="shared" si="227"/>
        <v>2161.628140085546</v>
      </c>
      <c r="Y841" s="44">
        <f t="shared" si="227"/>
        <v>3143.1747010957688</v>
      </c>
      <c r="Z841" s="44">
        <f t="shared" si="228"/>
        <v>0</v>
      </c>
      <c r="AA841" s="45">
        <f t="shared" si="230"/>
        <v>0</v>
      </c>
    </row>
    <row r="842" spans="1:27" x14ac:dyDescent="0.25">
      <c r="A842" s="2"/>
      <c r="B842" s="2"/>
      <c r="F842" s="22">
        <v>839</v>
      </c>
      <c r="G842" s="44">
        <f t="shared" si="231"/>
        <v>1.0459964252273997</v>
      </c>
      <c r="H842" s="44">
        <f t="shared" si="232"/>
        <v>1.0975602790682262</v>
      </c>
      <c r="I842" s="44">
        <f t="shared" si="233"/>
        <v>1.9940219167439759</v>
      </c>
      <c r="J842" s="44">
        <f t="shared" si="234"/>
        <v>2.9420474082605521</v>
      </c>
      <c r="K842" s="44">
        <f t="shared" si="235"/>
        <v>1122.1234965467802</v>
      </c>
      <c r="L842" s="44">
        <f t="shared" si="236"/>
        <v>1231.2091558475606</v>
      </c>
      <c r="M842" s="44">
        <f t="shared" si="237"/>
        <v>2055.5407549980123</v>
      </c>
      <c r="N842" s="44">
        <f t="shared" si="238"/>
        <v>2988.9580134492408</v>
      </c>
      <c r="O842" s="44">
        <f>SUM(IF(Calculator!$C$4&gt;=F842,G842,0),IF(Calculator!$C$5&gt;=F842,H842,0),IF(Calculator!$C$6&gt;=F842,I842,0),IF(Calculator!$C$7&gt;=F842,J842,0))</f>
        <v>0</v>
      </c>
      <c r="P842" s="44">
        <f t="shared" si="229"/>
        <v>0</v>
      </c>
      <c r="Q842" s="44">
        <f>IF(MAX(Calculator!$C$4:$C$7)&gt;=F842, Calculator!$C$11, 0)</f>
        <v>0</v>
      </c>
      <c r="R842" s="44">
        <f t="shared" si="222"/>
        <v>1.1010488686604207</v>
      </c>
      <c r="S842" s="44">
        <f t="shared" si="223"/>
        <v>1.1553266095455013</v>
      </c>
      <c r="T842" s="44">
        <f t="shared" si="224"/>
        <v>2.0989704386778696</v>
      </c>
      <c r="U842" s="44">
        <f t="shared" si="224"/>
        <v>3.0968920086953182</v>
      </c>
      <c r="V842" s="44">
        <f t="shared" si="225"/>
        <v>1181.1826279439792</v>
      </c>
      <c r="W842" s="44">
        <f t="shared" si="226"/>
        <v>1296.0096377342743</v>
      </c>
      <c r="X842" s="44">
        <f t="shared" si="227"/>
        <v>2163.7271105242235</v>
      </c>
      <c r="Y842" s="44">
        <f t="shared" si="227"/>
        <v>3146.271593104464</v>
      </c>
      <c r="Z842" s="44">
        <f t="shared" si="228"/>
        <v>0</v>
      </c>
      <c r="AA842" s="45">
        <f t="shared" si="230"/>
        <v>0</v>
      </c>
    </row>
    <row r="843" spans="1:27" x14ac:dyDescent="0.25">
      <c r="B843" s="2"/>
      <c r="F843" s="22">
        <v>840</v>
      </c>
      <c r="G843" s="44">
        <f t="shared" si="231"/>
        <v>1.045722346501039</v>
      </c>
      <c r="H843" s="44">
        <f t="shared" si="232"/>
        <v>1.0972272373461762</v>
      </c>
      <c r="I843" s="44">
        <f t="shared" si="233"/>
        <v>1.9935795911085363</v>
      </c>
      <c r="J843" s="44">
        <f t="shared" si="234"/>
        <v>2.9414368357160336</v>
      </c>
      <c r="K843" s="44">
        <f t="shared" si="235"/>
        <v>1123.1692188932811</v>
      </c>
      <c r="L843" s="44">
        <f t="shared" si="236"/>
        <v>1232.3063830849069</v>
      </c>
      <c r="M843" s="44">
        <f t="shared" si="237"/>
        <v>2057.534334589121</v>
      </c>
      <c r="N843" s="44">
        <f t="shared" si="238"/>
        <v>2991.8994502849569</v>
      </c>
      <c r="O843" s="44">
        <f>SUM(IF(Calculator!$C$4&gt;=F843,G843,0),IF(Calculator!$C$5&gt;=F843,H843,0),IF(Calculator!$C$6&gt;=F843,I843,0),IF(Calculator!$C$7&gt;=F843,J843,0))</f>
        <v>0</v>
      </c>
      <c r="P843" s="44">
        <f t="shared" si="229"/>
        <v>0</v>
      </c>
      <c r="Q843" s="44">
        <f>IF(MAX(Calculator!$C$4:$C$7)&gt;=F843, Calculator!$C$11, 0)</f>
        <v>0</v>
      </c>
      <c r="R843" s="44">
        <f t="shared" si="222"/>
        <v>1.1007603647379358</v>
      </c>
      <c r="S843" s="44">
        <f t="shared" si="223"/>
        <v>1.1549760393117645</v>
      </c>
      <c r="T843" s="44">
        <f t="shared" si="224"/>
        <v>2.098504832745828</v>
      </c>
      <c r="U843" s="44">
        <f t="shared" si="224"/>
        <v>3.09624930075372</v>
      </c>
      <c r="V843" s="44">
        <f t="shared" si="225"/>
        <v>1182.2833883087171</v>
      </c>
      <c r="W843" s="44">
        <f t="shared" si="226"/>
        <v>1297.1646137735863</v>
      </c>
      <c r="X843" s="44">
        <f t="shared" si="227"/>
        <v>2165.8256153569696</v>
      </c>
      <c r="Y843" s="44">
        <f t="shared" si="227"/>
        <v>3149.3678424052177</v>
      </c>
      <c r="Z843" s="44">
        <f t="shared" si="228"/>
        <v>0</v>
      </c>
      <c r="AA843" s="45">
        <f t="shared" si="230"/>
        <v>0</v>
      </c>
    </row>
    <row r="844" spans="1:27" x14ac:dyDescent="0.25">
      <c r="A844" s="2"/>
      <c r="B844" s="2"/>
      <c r="F844" s="22">
        <v>841</v>
      </c>
      <c r="G844" s="44">
        <f t="shared" si="231"/>
        <v>1.0454486655526187</v>
      </c>
      <c r="H844" s="44">
        <f t="shared" si="232"/>
        <v>1.0968946927439154</v>
      </c>
      <c r="I844" s="44">
        <f t="shared" si="233"/>
        <v>1.9931378932315331</v>
      </c>
      <c r="J844" s="44">
        <f t="shared" si="234"/>
        <v>2.9408271209104475</v>
      </c>
      <c r="K844" s="44">
        <f t="shared" si="235"/>
        <v>1124.2146675588338</v>
      </c>
      <c r="L844" s="44">
        <f t="shared" si="236"/>
        <v>1233.4032777776508</v>
      </c>
      <c r="M844" s="44">
        <f t="shared" si="237"/>
        <v>2059.5274724823526</v>
      </c>
      <c r="N844" s="44">
        <f t="shared" si="238"/>
        <v>2994.8402774058673</v>
      </c>
      <c r="O844" s="44">
        <f>SUM(IF(Calculator!$C$4&gt;=F844,G844,0),IF(Calculator!$C$5&gt;=F844,H844,0),IF(Calculator!$C$6&gt;=F844,I844,0),IF(Calculator!$C$7&gt;=F844,J844,0))</f>
        <v>0</v>
      </c>
      <c r="P844" s="44">
        <f t="shared" si="229"/>
        <v>0</v>
      </c>
      <c r="Q844" s="44">
        <f>IF(MAX(Calculator!$C$4:$C$7)&gt;=F844, Calculator!$C$11, 0)</f>
        <v>0</v>
      </c>
      <c r="R844" s="44">
        <f t="shared" si="222"/>
        <v>1.1004722795290725</v>
      </c>
      <c r="S844" s="44">
        <f t="shared" si="223"/>
        <v>1.1546259923620164</v>
      </c>
      <c r="T844" s="44">
        <f t="shared" si="224"/>
        <v>2.0980398876121402</v>
      </c>
      <c r="U844" s="44">
        <f t="shared" si="224"/>
        <v>3.0956074956952082</v>
      </c>
      <c r="V844" s="44">
        <f t="shared" si="225"/>
        <v>1183.3838605882461</v>
      </c>
      <c r="W844" s="44">
        <f t="shared" si="226"/>
        <v>1298.3192397659484</v>
      </c>
      <c r="X844" s="44">
        <f t="shared" si="227"/>
        <v>2167.9236552445818</v>
      </c>
      <c r="Y844" s="44">
        <f t="shared" si="227"/>
        <v>3152.463449900913</v>
      </c>
      <c r="Z844" s="44">
        <f t="shared" si="228"/>
        <v>0</v>
      </c>
      <c r="AA844" s="45">
        <f t="shared" si="230"/>
        <v>0</v>
      </c>
    </row>
    <row r="845" spans="1:27" x14ac:dyDescent="0.25">
      <c r="B845" s="2"/>
      <c r="F845" s="22">
        <v>842</v>
      </c>
      <c r="G845" s="44">
        <f t="shared" si="231"/>
        <v>1.045175381332879</v>
      </c>
      <c r="H845" s="44">
        <f t="shared" si="232"/>
        <v>1.096562643929627</v>
      </c>
      <c r="I845" s="44">
        <f t="shared" si="233"/>
        <v>1.9926968214764402</v>
      </c>
      <c r="J845" s="44">
        <f t="shared" si="234"/>
        <v>2.9402182616200014</v>
      </c>
      <c r="K845" s="44">
        <f t="shared" si="235"/>
        <v>1125.2598429401667</v>
      </c>
      <c r="L845" s="44">
        <f t="shared" si="236"/>
        <v>1234.4998404215805</v>
      </c>
      <c r="M845" s="44">
        <f t="shared" si="237"/>
        <v>2061.5201693038289</v>
      </c>
      <c r="N845" s="44">
        <f t="shared" si="238"/>
        <v>2997.7804956674872</v>
      </c>
      <c r="O845" s="44">
        <f>SUM(IF(Calculator!$C$4&gt;=F845,G845,0),IF(Calculator!$C$5&gt;=F845,H845,0),IF(Calculator!$C$6&gt;=F845,I845,0),IF(Calculator!$C$7&gt;=F845,J845,0))</f>
        <v>0</v>
      </c>
      <c r="P845" s="44">
        <f t="shared" si="229"/>
        <v>0</v>
      </c>
      <c r="Q845" s="44">
        <f>IF(MAX(Calculator!$C$4:$C$7)&gt;=F845, Calculator!$C$11, 0)</f>
        <v>0</v>
      </c>
      <c r="R845" s="44">
        <f t="shared" si="222"/>
        <v>1.1001846119293464</v>
      </c>
      <c r="S845" s="44">
        <f t="shared" si="223"/>
        <v>1.1542764672943442</v>
      </c>
      <c r="T845" s="44">
        <f t="shared" si="224"/>
        <v>2.0975756015541478</v>
      </c>
      <c r="U845" s="44">
        <f t="shared" si="224"/>
        <v>3.0949665911789492</v>
      </c>
      <c r="V845" s="44">
        <f t="shared" si="225"/>
        <v>1184.4840452001754</v>
      </c>
      <c r="W845" s="44">
        <f t="shared" si="226"/>
        <v>1299.4735162332427</v>
      </c>
      <c r="X845" s="44">
        <f t="shared" si="227"/>
        <v>2170.0212308461359</v>
      </c>
      <c r="Y845" s="44">
        <f t="shared" si="227"/>
        <v>3155.558416492092</v>
      </c>
      <c r="Z845" s="44">
        <f t="shared" si="228"/>
        <v>0</v>
      </c>
      <c r="AA845" s="45">
        <f t="shared" si="230"/>
        <v>0</v>
      </c>
    </row>
    <row r="846" spans="1:27" x14ac:dyDescent="0.25">
      <c r="A846" s="2"/>
      <c r="B846" s="2"/>
      <c r="F846" s="22">
        <v>843</v>
      </c>
      <c r="G846" s="44">
        <f t="shared" si="231"/>
        <v>1.0449024927965709</v>
      </c>
      <c r="H846" s="44">
        <f t="shared" si="232"/>
        <v>1.0962310895766385</v>
      </c>
      <c r="I846" s="44">
        <f t="shared" si="233"/>
        <v>1.9922563742129369</v>
      </c>
      <c r="J846" s="44">
        <f t="shared" si="234"/>
        <v>2.9396102556293027</v>
      </c>
      <c r="K846" s="44">
        <f t="shared" si="235"/>
        <v>1126.3047454329633</v>
      </c>
      <c r="L846" s="44">
        <f t="shared" si="236"/>
        <v>1235.5960715111571</v>
      </c>
      <c r="M846" s="44">
        <f t="shared" si="237"/>
        <v>2063.5124256780418</v>
      </c>
      <c r="N846" s="44">
        <f t="shared" si="238"/>
        <v>3000.7201059231165</v>
      </c>
      <c r="O846" s="44">
        <f>SUM(IF(Calculator!$C$4&gt;=F846,G846,0),IF(Calculator!$C$5&gt;=F846,H846,0),IF(Calculator!$C$6&gt;=F846,I846,0),IF(Calculator!$C$7&gt;=F846,J846,0))</f>
        <v>0</v>
      </c>
      <c r="P846" s="44">
        <f t="shared" si="229"/>
        <v>0</v>
      </c>
      <c r="Q846" s="44">
        <f>IF(MAX(Calculator!$C$4:$C$7)&gt;=F846, Calculator!$C$11, 0)</f>
        <v>0</v>
      </c>
      <c r="R846" s="44">
        <f t="shared" si="222"/>
        <v>1.0998973608384957</v>
      </c>
      <c r="S846" s="44">
        <f t="shared" si="223"/>
        <v>1.1539274627122511</v>
      </c>
      <c r="T846" s="44">
        <f t="shared" si="224"/>
        <v>2.097111972855723</v>
      </c>
      <c r="U846" s="44">
        <f t="shared" si="224"/>
        <v>3.0943265848729502</v>
      </c>
      <c r="V846" s="44">
        <f t="shared" si="225"/>
        <v>1185.5839425610141</v>
      </c>
      <c r="W846" s="44">
        <f t="shared" si="226"/>
        <v>1300.627443695955</v>
      </c>
      <c r="X846" s="44">
        <f t="shared" si="227"/>
        <v>2172.1183428189916</v>
      </c>
      <c r="Y846" s="44">
        <f t="shared" si="227"/>
        <v>3158.6527430769647</v>
      </c>
      <c r="Z846" s="44">
        <f t="shared" si="228"/>
        <v>0</v>
      </c>
      <c r="AA846" s="45">
        <f t="shared" si="230"/>
        <v>0</v>
      </c>
    </row>
    <row r="847" spans="1:27" x14ac:dyDescent="0.25">
      <c r="B847" s="2"/>
      <c r="F847" s="22">
        <v>844</v>
      </c>
      <c r="G847" s="44">
        <f t="shared" si="231"/>
        <v>1.0446299989024332</v>
      </c>
      <c r="H847" s="44">
        <f t="shared" si="232"/>
        <v>1.0959000283633951</v>
      </c>
      <c r="I847" s="44">
        <f t="shared" si="233"/>
        <v>1.9918165498168752</v>
      </c>
      <c r="J847" s="44">
        <f t="shared" si="234"/>
        <v>2.9390031007313171</v>
      </c>
      <c r="K847" s="44">
        <f t="shared" si="235"/>
        <v>1127.3493754318656</v>
      </c>
      <c r="L847" s="44">
        <f t="shared" si="236"/>
        <v>1236.6919715395204</v>
      </c>
      <c r="M847" s="44">
        <f t="shared" si="237"/>
        <v>2065.5042422278589</v>
      </c>
      <c r="N847" s="44">
        <f t="shared" si="238"/>
        <v>3003.659109023848</v>
      </c>
      <c r="O847" s="44">
        <f>SUM(IF(Calculator!$C$4&gt;=F847,G847,0),IF(Calculator!$C$5&gt;=F847,H847,0),IF(Calculator!$C$6&gt;=F847,I847,0),IF(Calculator!$C$7&gt;=F847,J847,0))</f>
        <v>0</v>
      </c>
      <c r="P847" s="44">
        <f t="shared" si="229"/>
        <v>0</v>
      </c>
      <c r="Q847" s="44">
        <f>IF(MAX(Calculator!$C$4:$C$7)&gt;=F847, Calculator!$C$11, 0)</f>
        <v>0</v>
      </c>
      <c r="R847" s="44">
        <f t="shared" si="222"/>
        <v>1.099610525160456</v>
      </c>
      <c r="S847" s="44">
        <f t="shared" si="223"/>
        <v>1.1535789772246265</v>
      </c>
      <c r="T847" s="44">
        <f t="shared" si="224"/>
        <v>2.0966489998072371</v>
      </c>
      <c r="U847" s="44">
        <f t="shared" si="224"/>
        <v>3.0936874744540179</v>
      </c>
      <c r="V847" s="44">
        <f t="shared" si="225"/>
        <v>1186.6835530861745</v>
      </c>
      <c r="W847" s="44">
        <f t="shared" si="226"/>
        <v>1301.7810226731795</v>
      </c>
      <c r="X847" s="44">
        <f t="shared" si="227"/>
        <v>2174.2149918187988</v>
      </c>
      <c r="Y847" s="44">
        <f t="shared" si="227"/>
        <v>3161.7464305514191</v>
      </c>
      <c r="Z847" s="44">
        <f t="shared" si="228"/>
        <v>0</v>
      </c>
      <c r="AA847" s="45">
        <f t="shared" si="230"/>
        <v>0</v>
      </c>
    </row>
    <row r="848" spans="1:27" x14ac:dyDescent="0.25">
      <c r="A848" s="2"/>
      <c r="B848" s="2"/>
      <c r="F848" s="22">
        <v>845</v>
      </c>
      <c r="G848" s="44">
        <f t="shared" si="231"/>
        <v>1.0443578986131765</v>
      </c>
      <c r="H848" s="44">
        <f t="shared" si="232"/>
        <v>1.0955694589734359</v>
      </c>
      <c r="I848" s="44">
        <f t="shared" si="233"/>
        <v>1.9913773466702511</v>
      </c>
      <c r="J848" s="44">
        <f t="shared" si="234"/>
        <v>2.9383967947273257</v>
      </c>
      <c r="K848" s="44">
        <f t="shared" si="235"/>
        <v>1128.3937333304789</v>
      </c>
      <c r="L848" s="44">
        <f t="shared" si="236"/>
        <v>1237.7875409984938</v>
      </c>
      <c r="M848" s="44">
        <f t="shared" si="237"/>
        <v>2067.495619574529</v>
      </c>
      <c r="N848" s="44">
        <f t="shared" si="238"/>
        <v>3006.5975058185754</v>
      </c>
      <c r="O848" s="44">
        <f>SUM(IF(Calculator!$C$4&gt;=F848,G848,0),IF(Calculator!$C$5&gt;=F848,H848,0),IF(Calculator!$C$6&gt;=F848,I848,0),IF(Calculator!$C$7&gt;=F848,J848,0))</f>
        <v>0</v>
      </c>
      <c r="P848" s="44">
        <f t="shared" si="229"/>
        <v>0</v>
      </c>
      <c r="Q848" s="44">
        <f>IF(MAX(Calculator!$C$4:$C$7)&gt;=F848, Calculator!$C$11, 0)</f>
        <v>0</v>
      </c>
      <c r="R848" s="44">
        <f t="shared" si="222"/>
        <v>1.0993241038033437</v>
      </c>
      <c r="S848" s="44">
        <f t="shared" si="223"/>
        <v>1.1532310094457221</v>
      </c>
      <c r="T848" s="44">
        <f t="shared" si="224"/>
        <v>2.0961866807055274</v>
      </c>
      <c r="U848" s="44">
        <f t="shared" si="224"/>
        <v>3.0930492576077113</v>
      </c>
      <c r="V848" s="44">
        <f t="shared" si="225"/>
        <v>1187.7828771899779</v>
      </c>
      <c r="W848" s="44">
        <f t="shared" si="226"/>
        <v>1302.934253682625</v>
      </c>
      <c r="X848" s="44">
        <f t="shared" si="227"/>
        <v>2176.3111784995044</v>
      </c>
      <c r="Y848" s="44">
        <f t="shared" si="227"/>
        <v>3164.8394798090271</v>
      </c>
      <c r="Z848" s="44">
        <f t="shared" si="228"/>
        <v>0</v>
      </c>
      <c r="AA848" s="45">
        <f t="shared" si="230"/>
        <v>0</v>
      </c>
    </row>
    <row r="849" spans="1:27" x14ac:dyDescent="0.25">
      <c r="B849" s="2"/>
      <c r="F849" s="22">
        <v>846</v>
      </c>
      <c r="G849" s="44">
        <f t="shared" si="231"/>
        <v>1.0440861908954597</v>
      </c>
      <c r="H849" s="44">
        <f t="shared" si="232"/>
        <v>1.0952393800953661</v>
      </c>
      <c r="I849" s="44">
        <f t="shared" si="233"/>
        <v>1.9909387631611728</v>
      </c>
      <c r="J849" s="44">
        <f t="shared" si="234"/>
        <v>2.9377913354268861</v>
      </c>
      <c r="K849" s="44">
        <f t="shared" si="235"/>
        <v>1129.4378195213744</v>
      </c>
      <c r="L849" s="44">
        <f t="shared" si="236"/>
        <v>1238.8827803785891</v>
      </c>
      <c r="M849" s="44">
        <f t="shared" si="237"/>
        <v>2069.48655833769</v>
      </c>
      <c r="N849" s="44">
        <f t="shared" si="238"/>
        <v>3009.5352971540024</v>
      </c>
      <c r="O849" s="44">
        <f>SUM(IF(Calculator!$C$4&gt;=F849,G849,0),IF(Calculator!$C$5&gt;=F849,H849,0),IF(Calculator!$C$6&gt;=F849,I849,0),IF(Calculator!$C$7&gt;=F849,J849,0))</f>
        <v>0</v>
      </c>
      <c r="P849" s="44">
        <f t="shared" si="229"/>
        <v>0</v>
      </c>
      <c r="Q849" s="44">
        <f>IF(MAX(Calculator!$C$4:$C$7)&gt;=F849, Calculator!$C$11, 0)</f>
        <v>0</v>
      </c>
      <c r="R849" s="44">
        <f t="shared" si="222"/>
        <v>1.0990380956794314</v>
      </c>
      <c r="S849" s="44">
        <f t="shared" si="223"/>
        <v>1.1528835579951222</v>
      </c>
      <c r="T849" s="44">
        <f t="shared" si="224"/>
        <v>2.0957250138538663</v>
      </c>
      <c r="U849" s="44">
        <f t="shared" si="224"/>
        <v>3.0924119320283014</v>
      </c>
      <c r="V849" s="44">
        <f t="shared" si="225"/>
        <v>1188.8819152856574</v>
      </c>
      <c r="W849" s="44">
        <f t="shared" si="226"/>
        <v>1304.0871372406202</v>
      </c>
      <c r="X849" s="44">
        <f t="shared" si="227"/>
        <v>2178.406903513358</v>
      </c>
      <c r="Y849" s="44">
        <f t="shared" si="227"/>
        <v>3167.9318917410551</v>
      </c>
      <c r="Z849" s="44">
        <f t="shared" si="228"/>
        <v>0</v>
      </c>
      <c r="AA849" s="45">
        <f t="shared" si="230"/>
        <v>0</v>
      </c>
    </row>
    <row r="850" spans="1:27" x14ac:dyDescent="0.25">
      <c r="A850" s="2"/>
      <c r="B850" s="2"/>
      <c r="F850" s="22">
        <v>847</v>
      </c>
      <c r="G850" s="44">
        <f t="shared" si="231"/>
        <v>1.0438148747198723</v>
      </c>
      <c r="H850" s="44">
        <f t="shared" si="232"/>
        <v>1.0949097904228324</v>
      </c>
      <c r="I850" s="44">
        <f t="shared" si="233"/>
        <v>1.9905007976838296</v>
      </c>
      <c r="J850" s="44">
        <f t="shared" si="234"/>
        <v>2.9371867206477869</v>
      </c>
      <c r="K850" s="44">
        <f t="shared" si="235"/>
        <v>1130.4816343960943</v>
      </c>
      <c r="L850" s="44">
        <f t="shared" si="236"/>
        <v>1239.977690169012</v>
      </c>
      <c r="M850" s="44">
        <f t="shared" si="237"/>
        <v>2071.477059135374</v>
      </c>
      <c r="N850" s="44">
        <f t="shared" si="238"/>
        <v>3012.4724838746502</v>
      </c>
      <c r="O850" s="44">
        <f>SUM(IF(Calculator!$C$4&gt;=F850,G850,0),IF(Calculator!$C$5&gt;=F850,H850,0),IF(Calculator!$C$6&gt;=F850,I850,0),IF(Calculator!$C$7&gt;=F850,J850,0))</f>
        <v>0</v>
      </c>
      <c r="P850" s="44">
        <f t="shared" si="229"/>
        <v>0</v>
      </c>
      <c r="Q850" s="44">
        <f>IF(MAX(Calculator!$C$4:$C$7)&gt;=F850, Calculator!$C$11, 0)</f>
        <v>0</v>
      </c>
      <c r="R850" s="44">
        <f t="shared" si="222"/>
        <v>1.0987524997051288</v>
      </c>
      <c r="S850" s="44">
        <f t="shared" si="223"/>
        <v>1.1525366214977184</v>
      </c>
      <c r="T850" s="44">
        <f t="shared" si="224"/>
        <v>2.0952639975619261</v>
      </c>
      <c r="U850" s="44">
        <f t="shared" si="224"/>
        <v>3.0917754954187231</v>
      </c>
      <c r="V850" s="44">
        <f t="shared" si="225"/>
        <v>1189.9806677853624</v>
      </c>
      <c r="W850" s="44">
        <f t="shared" si="226"/>
        <v>1305.239673862118</v>
      </c>
      <c r="X850" s="44">
        <f t="shared" si="227"/>
        <v>2180.5021675109201</v>
      </c>
      <c r="Y850" s="44">
        <f t="shared" si="227"/>
        <v>3171.023667236474</v>
      </c>
      <c r="Z850" s="44">
        <f t="shared" si="228"/>
        <v>0</v>
      </c>
      <c r="AA850" s="45">
        <f t="shared" si="230"/>
        <v>0</v>
      </c>
    </row>
    <row r="851" spans="1:27" x14ac:dyDescent="0.25">
      <c r="B851" s="2"/>
      <c r="F851" s="22">
        <v>848</v>
      </c>
      <c r="G851" s="44">
        <f t="shared" si="231"/>
        <v>1.0435439490609153</v>
      </c>
      <c r="H851" s="44">
        <f t="shared" si="232"/>
        <v>1.0945806886544986</v>
      </c>
      <c r="I851" s="44">
        <f t="shared" si="233"/>
        <v>1.9900634486384656</v>
      </c>
      <c r="J851" s="44">
        <f t="shared" si="234"/>
        <v>2.936582948216016</v>
      </c>
      <c r="K851" s="44">
        <f t="shared" si="235"/>
        <v>1131.5251783451552</v>
      </c>
      <c r="L851" s="44">
        <f t="shared" si="236"/>
        <v>1241.0722708576666</v>
      </c>
      <c r="M851" s="44">
        <f t="shared" si="237"/>
        <v>2073.4671225840125</v>
      </c>
      <c r="N851" s="44">
        <f t="shared" si="238"/>
        <v>3015.409066822866</v>
      </c>
      <c r="O851" s="44">
        <f>SUM(IF(Calculator!$C$4&gt;=F851,G851,0),IF(Calculator!$C$5&gt;=F851,H851,0),IF(Calculator!$C$6&gt;=F851,I851,0),IF(Calculator!$C$7&gt;=F851,J851,0))</f>
        <v>0</v>
      </c>
      <c r="P851" s="44">
        <f t="shared" si="229"/>
        <v>0</v>
      </c>
      <c r="Q851" s="44">
        <f>IF(MAX(Calculator!$C$4:$C$7)&gt;=F851, Calculator!$C$11, 0)</f>
        <v>0</v>
      </c>
      <c r="R851" s="44">
        <f t="shared" si="222"/>
        <v>1.0984673148009636</v>
      </c>
      <c r="S851" s="44">
        <f t="shared" si="223"/>
        <v>1.1521901985836829</v>
      </c>
      <c r="T851" s="44">
        <f t="shared" si="224"/>
        <v>2.0948036301457535</v>
      </c>
      <c r="U851" s="44">
        <f t="shared" si="224"/>
        <v>3.0911399454905433</v>
      </c>
      <c r="V851" s="44">
        <f t="shared" si="225"/>
        <v>1191.0791351001633</v>
      </c>
      <c r="W851" s="44">
        <f t="shared" si="226"/>
        <v>1306.3918640607017</v>
      </c>
      <c r="X851" s="44">
        <f t="shared" si="227"/>
        <v>2182.5969711410658</v>
      </c>
      <c r="Y851" s="44">
        <f t="shared" si="227"/>
        <v>3174.1148071819644</v>
      </c>
      <c r="Z851" s="44">
        <f t="shared" si="228"/>
        <v>0</v>
      </c>
      <c r="AA851" s="45">
        <f t="shared" si="230"/>
        <v>0</v>
      </c>
    </row>
    <row r="852" spans="1:27" x14ac:dyDescent="0.25">
      <c r="A852" s="2"/>
      <c r="B852" s="2"/>
      <c r="F852" s="22">
        <v>849</v>
      </c>
      <c r="G852" s="44">
        <f t="shared" si="231"/>
        <v>1.0432734128969796</v>
      </c>
      <c r="H852" s="44">
        <f t="shared" si="232"/>
        <v>1.0942520734940182</v>
      </c>
      <c r="I852" s="44">
        <f t="shared" si="233"/>
        <v>1.9896267144313438</v>
      </c>
      <c r="J852" s="44">
        <f t="shared" si="234"/>
        <v>2.9359800159657077</v>
      </c>
      <c r="K852" s="44">
        <f t="shared" si="235"/>
        <v>1132.5684517580521</v>
      </c>
      <c r="L852" s="44">
        <f t="shared" si="236"/>
        <v>1242.1665229311607</v>
      </c>
      <c r="M852" s="44">
        <f t="shared" si="237"/>
        <v>2075.4567492984438</v>
      </c>
      <c r="N852" s="44">
        <f t="shared" si="238"/>
        <v>3018.3450468388319</v>
      </c>
      <c r="O852" s="44">
        <f>SUM(IF(Calculator!$C$4&gt;=F852,G852,0),IF(Calculator!$C$5&gt;=F852,H852,0),IF(Calculator!$C$6&gt;=F852,I852,0),IF(Calculator!$C$7&gt;=F852,J852,0))</f>
        <v>0</v>
      </c>
      <c r="P852" s="44">
        <f t="shared" si="229"/>
        <v>0</v>
      </c>
      <c r="Q852" s="44">
        <f>IF(MAX(Calculator!$C$4:$C$7)&gt;=F852, Calculator!$C$11, 0)</f>
        <v>0</v>
      </c>
      <c r="R852" s="44">
        <f t="shared" si="222"/>
        <v>1.0981825398915575</v>
      </c>
      <c r="S852" s="44">
        <f t="shared" si="223"/>
        <v>1.1518442878884403</v>
      </c>
      <c r="T852" s="44">
        <f t="shared" si="224"/>
        <v>2.0943439099277303</v>
      </c>
      <c r="U852" s="44">
        <f t="shared" si="224"/>
        <v>3.090505279963903</v>
      </c>
      <c r="V852" s="44">
        <f t="shared" si="225"/>
        <v>1192.177317640055</v>
      </c>
      <c r="W852" s="44">
        <f t="shared" si="226"/>
        <v>1307.5437083485901</v>
      </c>
      <c r="X852" s="44">
        <f t="shared" si="227"/>
        <v>2184.6913150509936</v>
      </c>
      <c r="Y852" s="44">
        <f t="shared" si="227"/>
        <v>3177.2053124619283</v>
      </c>
      <c r="Z852" s="44">
        <f t="shared" si="228"/>
        <v>0</v>
      </c>
      <c r="AA852" s="45">
        <f t="shared" si="230"/>
        <v>0</v>
      </c>
    </row>
    <row r="853" spans="1:27" x14ac:dyDescent="0.25">
      <c r="B853" s="2"/>
      <c r="F853" s="22">
        <v>850</v>
      </c>
      <c r="G853" s="44">
        <f t="shared" si="231"/>
        <v>1.0430032652103287</v>
      </c>
      <c r="H853" s="44">
        <f t="shared" si="232"/>
        <v>1.0939239436500123</v>
      </c>
      <c r="I853" s="44">
        <f t="shared" si="233"/>
        <v>1.9891905934747225</v>
      </c>
      <c r="J853" s="44">
        <f t="shared" si="234"/>
        <v>2.935377921739116</v>
      </c>
      <c r="K853" s="44">
        <f t="shared" si="235"/>
        <v>1133.6114550232624</v>
      </c>
      <c r="L853" s="44">
        <f t="shared" si="236"/>
        <v>1243.2604468748107</v>
      </c>
      <c r="M853" s="44">
        <f t="shared" si="237"/>
        <v>2077.4459398919184</v>
      </c>
      <c r="N853" s="44">
        <f t="shared" si="238"/>
        <v>3021.2804247605709</v>
      </c>
      <c r="O853" s="44">
        <f>SUM(IF(Calculator!$C$4&gt;=F853,G853,0),IF(Calculator!$C$5&gt;=F853,H853,0),IF(Calculator!$C$6&gt;=F853,I853,0),IF(Calculator!$C$7&gt;=F853,J853,0))</f>
        <v>0</v>
      </c>
      <c r="P853" s="44">
        <f t="shared" si="229"/>
        <v>0</v>
      </c>
      <c r="Q853" s="44">
        <f>IF(MAX(Calculator!$C$4:$C$7)&gt;=F853, Calculator!$C$11, 0)</f>
        <v>0</v>
      </c>
      <c r="R853" s="44">
        <f t="shared" si="222"/>
        <v>1.0978981739056093</v>
      </c>
      <c r="S853" s="44">
        <f t="shared" si="223"/>
        <v>1.1514988880526447</v>
      </c>
      <c r="T853" s="44">
        <f t="shared" si="224"/>
        <v>2.0938848352365502</v>
      </c>
      <c r="U853" s="44">
        <f t="shared" si="224"/>
        <v>3.0898714965674907</v>
      </c>
      <c r="V853" s="44">
        <f t="shared" si="225"/>
        <v>1193.2752158139604</v>
      </c>
      <c r="W853" s="44">
        <f t="shared" si="226"/>
        <v>1308.6952072366428</v>
      </c>
      <c r="X853" s="44">
        <f t="shared" si="227"/>
        <v>2186.7851998862302</v>
      </c>
      <c r="Y853" s="44">
        <f t="shared" si="227"/>
        <v>3180.2951839584957</v>
      </c>
      <c r="Z853" s="44">
        <f t="shared" si="228"/>
        <v>0</v>
      </c>
      <c r="AA853" s="45">
        <f t="shared" si="230"/>
        <v>0</v>
      </c>
    </row>
    <row r="854" spans="1:27" x14ac:dyDescent="0.25">
      <c r="A854" s="2"/>
      <c r="B854" s="2"/>
      <c r="F854" s="22">
        <v>851</v>
      </c>
      <c r="G854" s="44">
        <f t="shared" si="231"/>
        <v>1.042733504987079</v>
      </c>
      <c r="H854" s="44">
        <f t="shared" si="232"/>
        <v>1.0935962978360421</v>
      </c>
      <c r="I854" s="44">
        <f t="shared" si="233"/>
        <v>1.9887550841868213</v>
      </c>
      <c r="J854" s="44">
        <f t="shared" si="234"/>
        <v>2.9347766633865637</v>
      </c>
      <c r="K854" s="44">
        <f t="shared" si="235"/>
        <v>1134.6541885282495</v>
      </c>
      <c r="L854" s="44">
        <f t="shared" si="236"/>
        <v>1244.3540431726467</v>
      </c>
      <c r="M854" s="44">
        <f t="shared" si="237"/>
        <v>2079.4346949761052</v>
      </c>
      <c r="N854" s="44">
        <f t="shared" si="238"/>
        <v>3024.2152014239573</v>
      </c>
      <c r="O854" s="44">
        <f>SUM(IF(Calculator!$C$4&gt;=F854,G854,0),IF(Calculator!$C$5&gt;=F854,H854,0),IF(Calculator!$C$6&gt;=F854,I854,0),IF(Calculator!$C$7&gt;=F854,J854,0))</f>
        <v>0</v>
      </c>
      <c r="P854" s="44">
        <f t="shared" si="229"/>
        <v>0</v>
      </c>
      <c r="Q854" s="44">
        <f>IF(MAX(Calculator!$C$4:$C$7)&gt;=F854, Calculator!$C$11, 0)</f>
        <v>0</v>
      </c>
      <c r="R854" s="44">
        <f t="shared" si="222"/>
        <v>1.0976142157758726</v>
      </c>
      <c r="S854" s="44">
        <f t="shared" si="223"/>
        <v>1.1511539977221497</v>
      </c>
      <c r="T854" s="44">
        <f t="shared" si="224"/>
        <v>2.0934264044071806</v>
      </c>
      <c r="U854" s="44">
        <f t="shared" si="224"/>
        <v>3.0892385930384885</v>
      </c>
      <c r="V854" s="44">
        <f t="shared" si="225"/>
        <v>1194.3728300297364</v>
      </c>
      <c r="W854" s="44">
        <f t="shared" si="226"/>
        <v>1309.8463612343651</v>
      </c>
      <c r="X854" s="44">
        <f t="shared" si="227"/>
        <v>2188.8786262906374</v>
      </c>
      <c r="Y854" s="44">
        <f t="shared" si="227"/>
        <v>3183.384422551534</v>
      </c>
      <c r="Z854" s="44">
        <f t="shared" si="228"/>
        <v>0</v>
      </c>
      <c r="AA854" s="45">
        <f t="shared" si="230"/>
        <v>0</v>
      </c>
    </row>
    <row r="855" spans="1:27" x14ac:dyDescent="0.25">
      <c r="B855" s="2"/>
      <c r="F855" s="22">
        <v>852</v>
      </c>
      <c r="G855" s="44">
        <f t="shared" si="231"/>
        <v>1.0424641312171798</v>
      </c>
      <c r="H855" s="44">
        <f t="shared" si="232"/>
        <v>1.0932691347705858</v>
      </c>
      <c r="I855" s="44">
        <f t="shared" si="233"/>
        <v>1.9883201849917944</v>
      </c>
      <c r="J855" s="44">
        <f t="shared" si="234"/>
        <v>2.9341762387664092</v>
      </c>
      <c r="K855" s="44">
        <f t="shared" si="235"/>
        <v>1135.6966526594667</v>
      </c>
      <c r="L855" s="44">
        <f t="shared" si="236"/>
        <v>1245.4473123074172</v>
      </c>
      <c r="M855" s="44">
        <f t="shared" si="237"/>
        <v>2081.4230151610968</v>
      </c>
      <c r="N855" s="44">
        <f t="shared" si="238"/>
        <v>3027.1493776627235</v>
      </c>
      <c r="O855" s="44">
        <f>SUM(IF(Calculator!$C$4&gt;=F855,G855,0),IF(Calculator!$C$5&gt;=F855,H855,0),IF(Calculator!$C$6&gt;=F855,I855,0),IF(Calculator!$C$7&gt;=F855,J855,0))</f>
        <v>0</v>
      </c>
      <c r="P855" s="44">
        <f t="shared" si="229"/>
        <v>0</v>
      </c>
      <c r="Q855" s="44">
        <f>IF(MAX(Calculator!$C$4:$C$7)&gt;=F855, Calculator!$C$11, 0)</f>
        <v>0</v>
      </c>
      <c r="R855" s="44">
        <f t="shared" si="222"/>
        <v>1.0973306644391367</v>
      </c>
      <c r="S855" s="44">
        <f t="shared" si="223"/>
        <v>1.1508096155479852</v>
      </c>
      <c r="T855" s="44">
        <f t="shared" si="224"/>
        <v>2.0929686157808365</v>
      </c>
      <c r="U855" s="44">
        <f t="shared" si="224"/>
        <v>3.088606567122536</v>
      </c>
      <c r="V855" s="44">
        <f t="shared" si="225"/>
        <v>1195.4701606941755</v>
      </c>
      <c r="W855" s="44">
        <f t="shared" si="226"/>
        <v>1310.9971708499129</v>
      </c>
      <c r="X855" s="44">
        <f t="shared" si="227"/>
        <v>2190.971594906418</v>
      </c>
      <c r="Y855" s="44">
        <f t="shared" si="227"/>
        <v>3186.4730291186565</v>
      </c>
      <c r="Z855" s="44">
        <f t="shared" si="228"/>
        <v>0</v>
      </c>
      <c r="AA855" s="45">
        <f t="shared" si="230"/>
        <v>0</v>
      </c>
    </row>
    <row r="856" spans="1:27" x14ac:dyDescent="0.25">
      <c r="A856" s="2"/>
      <c r="B856" s="2"/>
      <c r="F856" s="22">
        <v>853</v>
      </c>
      <c r="G856" s="44">
        <f t="shared" si="231"/>
        <v>1.0421951428943954</v>
      </c>
      <c r="H856" s="44">
        <f t="shared" si="232"/>
        <v>1.0929424531770133</v>
      </c>
      <c r="I856" s="44">
        <f t="shared" si="233"/>
        <v>1.9878858943196995</v>
      </c>
      <c r="J856" s="44">
        <f t="shared" si="234"/>
        <v>2.9335766457450037</v>
      </c>
      <c r="K856" s="44">
        <f t="shared" si="235"/>
        <v>1136.7388478023611</v>
      </c>
      <c r="L856" s="44">
        <f t="shared" si="236"/>
        <v>1246.5402547605943</v>
      </c>
      <c r="M856" s="44">
        <f t="shared" si="237"/>
        <v>2083.4109010554166</v>
      </c>
      <c r="N856" s="44">
        <f t="shared" si="238"/>
        <v>3030.0829543084683</v>
      </c>
      <c r="O856" s="44">
        <f>SUM(IF(Calculator!$C$4&gt;=F856,G856,0),IF(Calculator!$C$5&gt;=F856,H856,0),IF(Calculator!$C$6&gt;=F856,I856,0),IF(Calculator!$C$7&gt;=F856,J856,0))</f>
        <v>0</v>
      </c>
      <c r="P856" s="44">
        <f t="shared" si="229"/>
        <v>0</v>
      </c>
      <c r="Q856" s="44">
        <f>IF(MAX(Calculator!$C$4:$C$7)&gt;=F856, Calculator!$C$11, 0)</f>
        <v>0</v>
      </c>
      <c r="R856" s="44">
        <f t="shared" si="222"/>
        <v>1.0970475188362057</v>
      </c>
      <c r="S856" s="44">
        <f t="shared" si="223"/>
        <v>1.1504657401863299</v>
      </c>
      <c r="T856" s="44">
        <f t="shared" si="224"/>
        <v>2.0925114677049468</v>
      </c>
      <c r="U856" s="44">
        <f t="shared" si="224"/>
        <v>3.0879754165736881</v>
      </c>
      <c r="V856" s="44">
        <f t="shared" si="225"/>
        <v>1196.5672082130118</v>
      </c>
      <c r="W856" s="44">
        <f t="shared" si="226"/>
        <v>1312.1476365900994</v>
      </c>
      <c r="X856" s="44">
        <f t="shared" si="227"/>
        <v>2193.0641063741227</v>
      </c>
      <c r="Y856" s="44">
        <f t="shared" si="227"/>
        <v>3189.56100453523</v>
      </c>
      <c r="Z856" s="44">
        <f t="shared" si="228"/>
        <v>0</v>
      </c>
      <c r="AA856" s="45">
        <f t="shared" si="230"/>
        <v>0</v>
      </c>
    </row>
    <row r="857" spans="1:27" x14ac:dyDescent="0.25">
      <c r="B857" s="2"/>
      <c r="F857" s="22">
        <v>854</v>
      </c>
      <c r="G857" s="44">
        <f t="shared" si="231"/>
        <v>1.041926539016286</v>
      </c>
      <c r="H857" s="44">
        <f t="shared" si="232"/>
        <v>1.0926162517835625</v>
      </c>
      <c r="I857" s="44">
        <f t="shared" si="233"/>
        <v>1.9874522106064703</v>
      </c>
      <c r="J857" s="44">
        <f t="shared" si="234"/>
        <v>2.9329778821966546</v>
      </c>
      <c r="K857" s="44">
        <f t="shared" si="235"/>
        <v>1137.7807743413773</v>
      </c>
      <c r="L857" s="44">
        <f t="shared" si="236"/>
        <v>1247.6328710123778</v>
      </c>
      <c r="M857" s="44">
        <f t="shared" si="237"/>
        <v>2085.3983532660232</v>
      </c>
      <c r="N857" s="44">
        <f t="shared" si="238"/>
        <v>3033.0159321906649</v>
      </c>
      <c r="O857" s="44">
        <f>SUM(IF(Calculator!$C$4&gt;=F857,G857,0),IF(Calculator!$C$5&gt;=F857,H857,0),IF(Calculator!$C$6&gt;=F857,I857,0),IF(Calculator!$C$7&gt;=F857,J857,0))</f>
        <v>0</v>
      </c>
      <c r="P857" s="44">
        <f t="shared" si="229"/>
        <v>0</v>
      </c>
      <c r="Q857" s="44">
        <f>IF(MAX(Calculator!$C$4:$C$7)&gt;=F857, Calculator!$C$11, 0)</f>
        <v>0</v>
      </c>
      <c r="R857" s="44">
        <f t="shared" si="222"/>
        <v>1.0967647779118801</v>
      </c>
      <c r="S857" s="44">
        <f t="shared" si="223"/>
        <v>1.1501223702984869</v>
      </c>
      <c r="T857" s="44">
        <f t="shared" si="224"/>
        <v>2.0920549585331267</v>
      </c>
      <c r="U857" s="44">
        <f t="shared" si="224"/>
        <v>3.0873451391543734</v>
      </c>
      <c r="V857" s="44">
        <f t="shared" si="225"/>
        <v>1197.6639729909236</v>
      </c>
      <c r="W857" s="44">
        <f t="shared" si="226"/>
        <v>1313.2977589603977</v>
      </c>
      <c r="X857" s="44">
        <f t="shared" si="227"/>
        <v>2195.1561613326562</v>
      </c>
      <c r="Y857" s="44">
        <f t="shared" si="227"/>
        <v>3192.6483496743845</v>
      </c>
      <c r="Z857" s="44">
        <f t="shared" si="228"/>
        <v>0</v>
      </c>
      <c r="AA857" s="45">
        <f t="shared" si="230"/>
        <v>0</v>
      </c>
    </row>
    <row r="858" spans="1:27" x14ac:dyDescent="0.25">
      <c r="A858" s="2"/>
      <c r="B858" s="2"/>
      <c r="F858" s="22">
        <v>855</v>
      </c>
      <c r="G858" s="44">
        <f t="shared" si="231"/>
        <v>1.0416583185841879</v>
      </c>
      <c r="H858" s="44">
        <f t="shared" si="232"/>
        <v>1.0922905293233149</v>
      </c>
      <c r="I858" s="44">
        <f t="shared" si="233"/>
        <v>1.9870191322938862</v>
      </c>
      <c r="J858" s="44">
        <f t="shared" si="234"/>
        <v>2.9323799460035844</v>
      </c>
      <c r="K858" s="44">
        <f t="shared" si="235"/>
        <v>1138.8224326599616</v>
      </c>
      <c r="L858" s="44">
        <f t="shared" si="236"/>
        <v>1248.725161541701</v>
      </c>
      <c r="M858" s="44">
        <f t="shared" si="237"/>
        <v>2087.385372398317</v>
      </c>
      <c r="N858" s="44">
        <f t="shared" si="238"/>
        <v>3035.9483121366684</v>
      </c>
      <c r="O858" s="44">
        <f>SUM(IF(Calculator!$C$4&gt;=F858,G858,0),IF(Calculator!$C$5&gt;=F858,H858,0),IF(Calculator!$C$6&gt;=F858,I858,0),IF(Calculator!$C$7&gt;=F858,J858,0))</f>
        <v>0</v>
      </c>
      <c r="P858" s="44">
        <f t="shared" si="229"/>
        <v>0</v>
      </c>
      <c r="Q858" s="44">
        <f>IF(MAX(Calculator!$C$4:$C$7)&gt;=F858, Calculator!$C$11, 0)</f>
        <v>0</v>
      </c>
      <c r="R858" s="44">
        <f t="shared" si="222"/>
        <v>1.0964824406149347</v>
      </c>
      <c r="S858" s="44">
        <f t="shared" si="223"/>
        <v>1.1497795045508579</v>
      </c>
      <c r="T858" s="44">
        <f t="shared" si="224"/>
        <v>2.0915990866251435</v>
      </c>
      <c r="U858" s="44">
        <f t="shared" si="224"/>
        <v>3.0867157326353523</v>
      </c>
      <c r="V858" s="44">
        <f t="shared" si="225"/>
        <v>1198.7604554315385</v>
      </c>
      <c r="W858" s="44">
        <f t="shared" si="226"/>
        <v>1314.4475384649486</v>
      </c>
      <c r="X858" s="44">
        <f t="shared" si="227"/>
        <v>2197.2477604192813</v>
      </c>
      <c r="Y858" s="44">
        <f t="shared" si="227"/>
        <v>3195.7350654070196</v>
      </c>
      <c r="Z858" s="44">
        <f t="shared" si="228"/>
        <v>0</v>
      </c>
      <c r="AA858" s="45">
        <f t="shared" si="230"/>
        <v>0</v>
      </c>
    </row>
    <row r="859" spans="1:27" x14ac:dyDescent="0.25">
      <c r="B859" s="2"/>
      <c r="F859" s="22">
        <v>856</v>
      </c>
      <c r="G859" s="44">
        <f t="shared" si="231"/>
        <v>1.0413904806031973</v>
      </c>
      <c r="H859" s="44">
        <f t="shared" si="232"/>
        <v>1.0919652845341703</v>
      </c>
      <c r="I859" s="44">
        <f t="shared" si="233"/>
        <v>1.9865866578295459</v>
      </c>
      <c r="J859" s="44">
        <f t="shared" si="234"/>
        <v>2.9317828350558948</v>
      </c>
      <c r="K859" s="44">
        <f t="shared" si="235"/>
        <v>1139.8638231405648</v>
      </c>
      <c r="L859" s="44">
        <f t="shared" si="236"/>
        <v>1249.8171268262352</v>
      </c>
      <c r="M859" s="44">
        <f t="shared" si="237"/>
        <v>2089.3719590561464</v>
      </c>
      <c r="N859" s="44">
        <f t="shared" si="238"/>
        <v>3038.8800949717242</v>
      </c>
      <c r="O859" s="44">
        <f>SUM(IF(Calculator!$C$4&gt;=F859,G859,0),IF(Calculator!$C$5&gt;=F859,H859,0),IF(Calculator!$C$6&gt;=F859,I859,0),IF(Calculator!$C$7&gt;=F859,J859,0))</f>
        <v>0</v>
      </c>
      <c r="P859" s="44">
        <f t="shared" si="229"/>
        <v>0</v>
      </c>
      <c r="Q859" s="44">
        <f>IF(MAX(Calculator!$C$4:$C$7)&gt;=F859, Calculator!$C$11, 0)</f>
        <v>0</v>
      </c>
      <c r="R859" s="44">
        <f t="shared" si="222"/>
        <v>1.0962005058981024</v>
      </c>
      <c r="S859" s="44">
        <f t="shared" si="223"/>
        <v>1.1494371416149161</v>
      </c>
      <c r="T859" s="44">
        <f t="shared" si="224"/>
        <v>2.0911438503468904</v>
      </c>
      <c r="U859" s="44">
        <f t="shared" si="224"/>
        <v>3.0860871947956787</v>
      </c>
      <c r="V859" s="44">
        <f t="shared" si="225"/>
        <v>1199.8566559374367</v>
      </c>
      <c r="W859" s="44">
        <f t="shared" si="226"/>
        <v>1315.5969756065633</v>
      </c>
      <c r="X859" s="44">
        <f t="shared" si="227"/>
        <v>2199.3389042696276</v>
      </c>
      <c r="Y859" s="44">
        <f t="shared" si="227"/>
        <v>3198.8211526018154</v>
      </c>
      <c r="Z859" s="44">
        <f t="shared" si="228"/>
        <v>0</v>
      </c>
      <c r="AA859" s="45">
        <f t="shared" si="230"/>
        <v>0</v>
      </c>
    </row>
    <row r="860" spans="1:27" x14ac:dyDescent="0.25">
      <c r="A860" s="2"/>
      <c r="B860" s="2"/>
      <c r="F860" s="22">
        <v>857</v>
      </c>
      <c r="G860" s="44">
        <f t="shared" si="231"/>
        <v>1.0411230240821485</v>
      </c>
      <c r="H860" s="44">
        <f t="shared" si="232"/>
        <v>1.091640516158825</v>
      </c>
      <c r="I860" s="44">
        <f t="shared" si="233"/>
        <v>1.9861547856668353</v>
      </c>
      <c r="J860" s="44">
        <f t="shared" si="234"/>
        <v>2.9311865472515222</v>
      </c>
      <c r="K860" s="44">
        <f t="shared" si="235"/>
        <v>1140.9049461646471</v>
      </c>
      <c r="L860" s="44">
        <f t="shared" si="236"/>
        <v>1250.908767342394</v>
      </c>
      <c r="M860" s="44">
        <f t="shared" si="237"/>
        <v>2091.3581138418131</v>
      </c>
      <c r="N860" s="44">
        <f t="shared" si="238"/>
        <v>3041.8112815189756</v>
      </c>
      <c r="O860" s="44">
        <f>SUM(IF(Calculator!$C$4&gt;=F860,G860,0),IF(Calculator!$C$5&gt;=F860,H860,0),IF(Calculator!$C$6&gt;=F860,I860,0),IF(Calculator!$C$7&gt;=F860,J860,0))</f>
        <v>0</v>
      </c>
      <c r="P860" s="44">
        <f t="shared" si="229"/>
        <v>0</v>
      </c>
      <c r="Q860" s="44">
        <f>IF(MAX(Calculator!$C$4:$C$7)&gt;=F860, Calculator!$C$11, 0)</f>
        <v>0</v>
      </c>
      <c r="R860" s="44">
        <f t="shared" si="222"/>
        <v>1.0959189727180512</v>
      </c>
      <c r="S860" s="44">
        <f t="shared" si="223"/>
        <v>1.1490952801671843</v>
      </c>
      <c r="T860" s="44">
        <f t="shared" si="224"/>
        <v>2.0906892480703529</v>
      </c>
      <c r="U860" s="44">
        <f t="shared" si="224"/>
        <v>3.0854595234226552</v>
      </c>
      <c r="V860" s="44">
        <f t="shared" si="225"/>
        <v>1200.9525749101549</v>
      </c>
      <c r="W860" s="44">
        <f t="shared" si="226"/>
        <v>1316.7460708867306</v>
      </c>
      <c r="X860" s="44">
        <f t="shared" si="227"/>
        <v>2201.4295935176979</v>
      </c>
      <c r="Y860" s="44">
        <f t="shared" si="227"/>
        <v>3201.9066121252376</v>
      </c>
      <c r="Z860" s="44">
        <f t="shared" si="228"/>
        <v>0</v>
      </c>
      <c r="AA860" s="45">
        <f t="shared" si="230"/>
        <v>0</v>
      </c>
    </row>
    <row r="861" spans="1:27" x14ac:dyDescent="0.25">
      <c r="B861" s="2"/>
      <c r="F861" s="22">
        <v>858</v>
      </c>
      <c r="G861" s="44">
        <f t="shared" si="231"/>
        <v>1.0408559480335986</v>
      </c>
      <c r="H861" s="44">
        <f t="shared" si="232"/>
        <v>1.0913162229447466</v>
      </c>
      <c r="I861" s="44">
        <f t="shared" si="233"/>
        <v>1.9857235142649037</v>
      </c>
      <c r="J861" s="44">
        <f t="shared" si="234"/>
        <v>2.9305910804962085</v>
      </c>
      <c r="K861" s="44">
        <f t="shared" si="235"/>
        <v>1141.9458021126807</v>
      </c>
      <c r="L861" s="44">
        <f t="shared" si="236"/>
        <v>1252.0000835653386</v>
      </c>
      <c r="M861" s="44">
        <f t="shared" si="237"/>
        <v>2093.343837356078</v>
      </c>
      <c r="N861" s="44">
        <f t="shared" si="238"/>
        <v>3044.7418725994717</v>
      </c>
      <c r="O861" s="44">
        <f>SUM(IF(Calculator!$C$4&gt;=F861,G861,0),IF(Calculator!$C$5&gt;=F861,H861,0),IF(Calculator!$C$6&gt;=F861,I861,0),IF(Calculator!$C$7&gt;=F861,J861,0))</f>
        <v>0</v>
      </c>
      <c r="P861" s="44">
        <f t="shared" si="229"/>
        <v>0</v>
      </c>
      <c r="Q861" s="44">
        <f>IF(MAX(Calculator!$C$4:$C$7)&gt;=F861, Calculator!$C$11, 0)</f>
        <v>0</v>
      </c>
      <c r="R861" s="44">
        <f t="shared" si="222"/>
        <v>1.095637840035367</v>
      </c>
      <c r="S861" s="44">
        <f t="shared" si="223"/>
        <v>1.1487539188892071</v>
      </c>
      <c r="T861" s="44">
        <f t="shared" si="224"/>
        <v>2.0902352781735831</v>
      </c>
      <c r="U861" s="44">
        <f t="shared" si="224"/>
        <v>3.0848327163117988</v>
      </c>
      <c r="V861" s="44">
        <f t="shared" si="225"/>
        <v>1202.0482127501903</v>
      </c>
      <c r="W861" s="44">
        <f t="shared" si="226"/>
        <v>1317.8948248056197</v>
      </c>
      <c r="X861" s="44">
        <f t="shared" si="227"/>
        <v>2203.5198287958715</v>
      </c>
      <c r="Y861" s="44">
        <f t="shared" si="227"/>
        <v>3204.9914448415493</v>
      </c>
      <c r="Z861" s="44">
        <f t="shared" si="228"/>
        <v>0</v>
      </c>
      <c r="AA861" s="45">
        <f t="shared" si="230"/>
        <v>0</v>
      </c>
    </row>
    <row r="862" spans="1:27" x14ac:dyDescent="0.25">
      <c r="A862" s="2"/>
      <c r="B862" s="2"/>
      <c r="F862" s="22">
        <v>859</v>
      </c>
      <c r="G862" s="44">
        <f t="shared" si="231"/>
        <v>1.0405892514738075</v>
      </c>
      <c r="H862" s="44">
        <f t="shared" si="232"/>
        <v>1.0909924036441505</v>
      </c>
      <c r="I862" s="44">
        <f t="shared" si="233"/>
        <v>1.985292842088632</v>
      </c>
      <c r="J862" s="44">
        <f t="shared" si="234"/>
        <v>2.9299964327034562</v>
      </c>
      <c r="K862" s="44">
        <f t="shared" si="235"/>
        <v>1142.9863913641545</v>
      </c>
      <c r="L862" s="44">
        <f t="shared" si="236"/>
        <v>1253.0910759689828</v>
      </c>
      <c r="M862" s="44">
        <f t="shared" si="237"/>
        <v>2095.3291301981667</v>
      </c>
      <c r="N862" s="44">
        <f t="shared" si="238"/>
        <v>3047.671869032175</v>
      </c>
      <c r="O862" s="44">
        <f>SUM(IF(Calculator!$C$4&gt;=F862,G862,0),IF(Calculator!$C$5&gt;=F862,H862,0),IF(Calculator!$C$6&gt;=F862,I862,0),IF(Calculator!$C$7&gt;=F862,J862,0))</f>
        <v>0</v>
      </c>
      <c r="P862" s="44">
        <f t="shared" si="229"/>
        <v>0</v>
      </c>
      <c r="Q862" s="44">
        <f>IF(MAX(Calculator!$C$4:$C$7)&gt;=F862, Calculator!$C$11, 0)</f>
        <v>0</v>
      </c>
      <c r="R862" s="44">
        <f t="shared" si="222"/>
        <v>1.0953571068145342</v>
      </c>
      <c r="S862" s="44">
        <f t="shared" si="223"/>
        <v>1.148413056467527</v>
      </c>
      <c r="T862" s="44">
        <f t="shared" si="224"/>
        <v>2.0897819390406656</v>
      </c>
      <c r="U862" s="44">
        <f t="shared" si="224"/>
        <v>3.0842067712667962</v>
      </c>
      <c r="V862" s="44">
        <f t="shared" si="225"/>
        <v>1203.1435698570049</v>
      </c>
      <c r="W862" s="44">
        <f t="shared" si="226"/>
        <v>1319.0432378620872</v>
      </c>
      <c r="X862" s="44">
        <f t="shared" si="227"/>
        <v>2205.6096107349126</v>
      </c>
      <c r="Y862" s="44">
        <f t="shared" si="227"/>
        <v>3208.0756516128158</v>
      </c>
      <c r="Z862" s="44">
        <f t="shared" si="228"/>
        <v>0</v>
      </c>
      <c r="AA862" s="45">
        <f t="shared" si="230"/>
        <v>0</v>
      </c>
    </row>
    <row r="863" spans="1:27" x14ac:dyDescent="0.25">
      <c r="B863" s="2"/>
      <c r="F863" s="22">
        <v>860</v>
      </c>
      <c r="G863" s="44">
        <f t="shared" si="231"/>
        <v>1.0403229334227195</v>
      </c>
      <c r="H863" s="44">
        <f t="shared" si="232"/>
        <v>1.0906690570139759</v>
      </c>
      <c r="I863" s="44">
        <f t="shared" si="233"/>
        <v>1.9848627676086061</v>
      </c>
      <c r="J863" s="44">
        <f t="shared" si="234"/>
        <v>2.929402601794493</v>
      </c>
      <c r="K863" s="44">
        <f t="shared" si="235"/>
        <v>1144.0267142975772</v>
      </c>
      <c r="L863" s="44">
        <f t="shared" si="236"/>
        <v>1254.1817450259966</v>
      </c>
      <c r="M863" s="44">
        <f t="shared" si="237"/>
        <v>2097.3139929657755</v>
      </c>
      <c r="N863" s="44">
        <f t="shared" si="238"/>
        <v>3050.6012716339696</v>
      </c>
      <c r="O863" s="44">
        <f>SUM(IF(Calculator!$C$4&gt;=F863,G863,0),IF(Calculator!$C$5&gt;=F863,H863,0),IF(Calculator!$C$6&gt;=F863,I863,0),IF(Calculator!$C$7&gt;=F863,J863,0))</f>
        <v>0</v>
      </c>
      <c r="P863" s="44">
        <f t="shared" si="229"/>
        <v>0</v>
      </c>
      <c r="Q863" s="44">
        <f>IF(MAX(Calculator!$C$4:$C$7)&gt;=F863, Calculator!$C$11, 0)</f>
        <v>0</v>
      </c>
      <c r="R863" s="44">
        <f t="shared" si="222"/>
        <v>1.0950767720239154</v>
      </c>
      <c r="S863" s="44">
        <f t="shared" si="223"/>
        <v>1.1480726915936588</v>
      </c>
      <c r="T863" s="44">
        <f t="shared" si="224"/>
        <v>2.0893292290616907</v>
      </c>
      <c r="U863" s="44">
        <f t="shared" si="224"/>
        <v>3.0835816860994663</v>
      </c>
      <c r="V863" s="44">
        <f t="shared" si="225"/>
        <v>1204.2386466290286</v>
      </c>
      <c r="W863" s="44">
        <f t="shared" si="226"/>
        <v>1320.1913105536808</v>
      </c>
      <c r="X863" s="44">
        <f t="shared" si="227"/>
        <v>2207.6989399639742</v>
      </c>
      <c r="Y863" s="44">
        <f t="shared" si="227"/>
        <v>3211.1592332989158</v>
      </c>
      <c r="Z863" s="44">
        <f t="shared" si="228"/>
        <v>0</v>
      </c>
      <c r="AA863" s="45">
        <f t="shared" si="230"/>
        <v>0</v>
      </c>
    </row>
    <row r="864" spans="1:27" x14ac:dyDescent="0.25">
      <c r="A864" s="2"/>
      <c r="B864" s="2"/>
      <c r="F864" s="22">
        <v>861</v>
      </c>
      <c r="G864" s="44">
        <f t="shared" si="231"/>
        <v>1.0400569929039472</v>
      </c>
      <c r="H864" s="44">
        <f t="shared" si="232"/>
        <v>1.0903461818158644</v>
      </c>
      <c r="I864" s="44">
        <f t="shared" si="233"/>
        <v>1.9844332893010899</v>
      </c>
      <c r="J864" s="44">
        <f t="shared" si="234"/>
        <v>2.9288095856982324</v>
      </c>
      <c r="K864" s="44">
        <f t="shared" si="235"/>
        <v>1145.0667712904813</v>
      </c>
      <c r="L864" s="44">
        <f t="shared" si="236"/>
        <v>1255.2720912078125</v>
      </c>
      <c r="M864" s="44">
        <f t="shared" si="237"/>
        <v>2099.2984262550767</v>
      </c>
      <c r="N864" s="44">
        <f t="shared" si="238"/>
        <v>3053.5300812196679</v>
      </c>
      <c r="O864" s="44">
        <f>SUM(IF(Calculator!$C$4&gt;=F864,G864,0),IF(Calculator!$C$5&gt;=F864,H864,0),IF(Calculator!$C$6&gt;=F864,I864,0),IF(Calculator!$C$7&gt;=F864,J864,0))</f>
        <v>0</v>
      </c>
      <c r="P864" s="44">
        <f t="shared" si="229"/>
        <v>0</v>
      </c>
      <c r="Q864" s="44">
        <f>IF(MAX(Calculator!$C$4:$C$7)&gt;=F864, Calculator!$C$11, 0)</f>
        <v>0</v>
      </c>
      <c r="R864" s="44">
        <f t="shared" si="222"/>
        <v>1.094796834635734</v>
      </c>
      <c r="S864" s="44">
        <f t="shared" si="223"/>
        <v>1.1477328229640678</v>
      </c>
      <c r="T864" s="44">
        <f t="shared" si="224"/>
        <v>2.0888771466327261</v>
      </c>
      <c r="U864" s="44">
        <f t="shared" si="224"/>
        <v>3.0829574586297186</v>
      </c>
      <c r="V864" s="44">
        <f t="shared" si="225"/>
        <v>1205.3334434636645</v>
      </c>
      <c r="W864" s="44">
        <f t="shared" si="226"/>
        <v>1321.3390433766449</v>
      </c>
      <c r="X864" s="44">
        <f t="shared" si="227"/>
        <v>2209.7878171106072</v>
      </c>
      <c r="Y864" s="44">
        <f t="shared" si="227"/>
        <v>3214.2421907575454</v>
      </c>
      <c r="Z864" s="44">
        <f t="shared" si="228"/>
        <v>0</v>
      </c>
      <c r="AA864" s="45">
        <f t="shared" si="230"/>
        <v>0</v>
      </c>
    </row>
    <row r="865" spans="1:27" x14ac:dyDescent="0.25">
      <c r="B865" s="2"/>
      <c r="F865" s="22">
        <v>862</v>
      </c>
      <c r="G865" s="44">
        <f t="shared" si="231"/>
        <v>1.0397914289447503</v>
      </c>
      <c r="H865" s="44">
        <f t="shared" si="232"/>
        <v>1.0900237768161347</v>
      </c>
      <c r="I865" s="44">
        <f t="shared" si="233"/>
        <v>1.9840044056479946</v>
      </c>
      <c r="J865" s="44">
        <f t="shared" si="234"/>
        <v>2.9282173823512387</v>
      </c>
      <c r="K865" s="44">
        <f t="shared" si="235"/>
        <v>1146.1065627194259</v>
      </c>
      <c r="L865" s="44">
        <f t="shared" si="236"/>
        <v>1256.3621149846288</v>
      </c>
      <c r="M865" s="44">
        <f t="shared" si="237"/>
        <v>2101.2824306607249</v>
      </c>
      <c r="N865" s="44">
        <f t="shared" si="238"/>
        <v>3056.4582986020191</v>
      </c>
      <c r="O865" s="44">
        <f>SUM(IF(Calculator!$C$4&gt;=F865,G865,0),IF(Calculator!$C$5&gt;=F865,H865,0),IF(Calculator!$C$6&gt;=F865,I865,0),IF(Calculator!$C$7&gt;=F865,J865,0))</f>
        <v>0</v>
      </c>
      <c r="P865" s="44">
        <f t="shared" si="229"/>
        <v>0</v>
      </c>
      <c r="Q865" s="44">
        <f>IF(MAX(Calculator!$C$4:$C$7)&gt;=F865, Calculator!$C$11, 0)</f>
        <v>0</v>
      </c>
      <c r="R865" s="44">
        <f t="shared" si="222"/>
        <v>1.094517293626053</v>
      </c>
      <c r="S865" s="44">
        <f t="shared" si="223"/>
        <v>1.1473934492801419</v>
      </c>
      <c r="T865" s="44">
        <f t="shared" si="224"/>
        <v>2.0884256901557841</v>
      </c>
      <c r="U865" s="44">
        <f t="shared" si="224"/>
        <v>3.0823340866855147</v>
      </c>
      <c r="V865" s="44">
        <f t="shared" si="225"/>
        <v>1206.4279607572905</v>
      </c>
      <c r="W865" s="44">
        <f t="shared" si="226"/>
        <v>1322.486436825925</v>
      </c>
      <c r="X865" s="44">
        <f t="shared" si="227"/>
        <v>2211.8762428007631</v>
      </c>
      <c r="Y865" s="44">
        <f t="shared" si="227"/>
        <v>3217.3245248442308</v>
      </c>
      <c r="Z865" s="44">
        <f t="shared" si="228"/>
        <v>0</v>
      </c>
      <c r="AA865" s="45">
        <f t="shared" si="230"/>
        <v>0</v>
      </c>
    </row>
    <row r="866" spans="1:27" x14ac:dyDescent="0.25">
      <c r="A866" s="2"/>
      <c r="B866" s="2"/>
      <c r="F866" s="22">
        <v>863</v>
      </c>
      <c r="G866" s="44">
        <f t="shared" si="231"/>
        <v>1.0395262405760208</v>
      </c>
      <c r="H866" s="44">
        <f t="shared" si="232"/>
        <v>1.0897018407857599</v>
      </c>
      <c r="I866" s="44">
        <f t="shared" si="233"/>
        <v>1.9835761151368558</v>
      </c>
      <c r="J866" s="44">
        <f t="shared" si="234"/>
        <v>2.9276259896976908</v>
      </c>
      <c r="K866" s="44">
        <f t="shared" si="235"/>
        <v>1147.1460889600019</v>
      </c>
      <c r="L866" s="44">
        <f t="shared" si="236"/>
        <v>1257.4518168254144</v>
      </c>
      <c r="M866" s="44">
        <f t="shared" si="237"/>
        <v>2103.2660067758616</v>
      </c>
      <c r="N866" s="44">
        <f t="shared" si="238"/>
        <v>3059.385924591717</v>
      </c>
      <c r="O866" s="44">
        <f>SUM(IF(Calculator!$C$4&gt;=F866,G866,0),IF(Calculator!$C$5&gt;=F866,H866,0),IF(Calculator!$C$6&gt;=F866,I866,0),IF(Calculator!$C$7&gt;=F866,J866,0))</f>
        <v>0</v>
      </c>
      <c r="P866" s="44">
        <f t="shared" si="229"/>
        <v>0</v>
      </c>
      <c r="Q866" s="44">
        <f>IF(MAX(Calculator!$C$4:$C$7)&gt;=F866, Calculator!$C$11, 0)</f>
        <v>0</v>
      </c>
      <c r="R866" s="44">
        <f t="shared" si="222"/>
        <v>1.0942381479747587</v>
      </c>
      <c r="S866" s="44">
        <f t="shared" si="223"/>
        <v>1.1470545692481684</v>
      </c>
      <c r="T866" s="44">
        <f t="shared" si="224"/>
        <v>2.0879748580387956</v>
      </c>
      <c r="U866" s="44">
        <f t="shared" si="224"/>
        <v>3.0817115681028326</v>
      </c>
      <c r="V866" s="44">
        <f t="shared" si="225"/>
        <v>1207.5221989052652</v>
      </c>
      <c r="W866" s="44">
        <f t="shared" si="226"/>
        <v>1323.6334913951732</v>
      </c>
      <c r="X866" s="44">
        <f t="shared" si="227"/>
        <v>2213.9642176588018</v>
      </c>
      <c r="Y866" s="44">
        <f t="shared" si="227"/>
        <v>3220.4062364123338</v>
      </c>
      <c r="Z866" s="44">
        <f t="shared" si="228"/>
        <v>0</v>
      </c>
      <c r="AA866" s="45">
        <f t="shared" si="230"/>
        <v>0</v>
      </c>
    </row>
    <row r="867" spans="1:27" x14ac:dyDescent="0.25">
      <c r="B867" s="2"/>
      <c r="F867" s="22">
        <v>864</v>
      </c>
      <c r="G867" s="44">
        <f t="shared" si="231"/>
        <v>1.0392614268322637</v>
      </c>
      <c r="H867" s="44">
        <f t="shared" si="232"/>
        <v>1.0893803725003459</v>
      </c>
      <c r="I867" s="44">
        <f t="shared" si="233"/>
        <v>1.9831484162608026</v>
      </c>
      <c r="J867" s="44">
        <f t="shared" si="234"/>
        <v>2.9270354056893417</v>
      </c>
      <c r="K867" s="44">
        <f t="shared" si="235"/>
        <v>1148.1853503868342</v>
      </c>
      <c r="L867" s="44">
        <f t="shared" si="236"/>
        <v>1258.5411971979147</v>
      </c>
      <c r="M867" s="44">
        <f t="shared" si="237"/>
        <v>2105.2491551921225</v>
      </c>
      <c r="N867" s="44">
        <f t="shared" si="238"/>
        <v>3062.3129599974063</v>
      </c>
      <c r="O867" s="44">
        <f>SUM(IF(Calculator!$C$4&gt;=F867,G867,0),IF(Calculator!$C$5&gt;=F867,H867,0),IF(Calculator!$C$6&gt;=F867,I867,0),IF(Calculator!$C$7&gt;=F867,J867,0))</f>
        <v>0</v>
      </c>
      <c r="P867" s="44">
        <f t="shared" si="229"/>
        <v>0</v>
      </c>
      <c r="Q867" s="44">
        <f>IF(MAX(Calculator!$C$4:$C$7)&gt;=F867, Calculator!$C$11, 0)</f>
        <v>0</v>
      </c>
      <c r="R867" s="44">
        <f t="shared" si="222"/>
        <v>1.0939593966655408</v>
      </c>
      <c r="S867" s="44">
        <f t="shared" si="223"/>
        <v>1.1467161815793117</v>
      </c>
      <c r="T867" s="44">
        <f t="shared" si="224"/>
        <v>2.0875246486955819</v>
      </c>
      <c r="U867" s="44">
        <f t="shared" si="224"/>
        <v>3.0810899007256229</v>
      </c>
      <c r="V867" s="44">
        <f t="shared" si="225"/>
        <v>1208.6161583019309</v>
      </c>
      <c r="W867" s="44">
        <f t="shared" si="226"/>
        <v>1324.7802075767524</v>
      </c>
      <c r="X867" s="44">
        <f t="shared" si="227"/>
        <v>2216.0517423074975</v>
      </c>
      <c r="Y867" s="44">
        <f t="shared" si="227"/>
        <v>3223.4873263130594</v>
      </c>
      <c r="Z867" s="44">
        <f t="shared" si="228"/>
        <v>0</v>
      </c>
      <c r="AA867" s="45">
        <f t="shared" si="230"/>
        <v>0</v>
      </c>
    </row>
    <row r="868" spans="1:27" x14ac:dyDescent="0.25">
      <c r="A868" s="2"/>
      <c r="B868" s="2"/>
      <c r="F868" s="22">
        <v>865</v>
      </c>
      <c r="G868" s="44">
        <f t="shared" si="231"/>
        <v>1.0389969867515798</v>
      </c>
      <c r="H868" s="44">
        <f t="shared" si="232"/>
        <v>1.0890593707401071</v>
      </c>
      <c r="I868" s="44">
        <f t="shared" si="233"/>
        <v>1.9827213075185319</v>
      </c>
      <c r="J868" s="44">
        <f t="shared" si="234"/>
        <v>2.9264456282854843</v>
      </c>
      <c r="K868" s="44">
        <f t="shared" si="235"/>
        <v>1149.2243473735857</v>
      </c>
      <c r="L868" s="44">
        <f t="shared" si="236"/>
        <v>1259.6302565686549</v>
      </c>
      <c r="M868" s="44">
        <f t="shared" si="237"/>
        <v>2107.2318764996412</v>
      </c>
      <c r="N868" s="44">
        <f t="shared" si="238"/>
        <v>3065.2394056256917</v>
      </c>
      <c r="O868" s="44">
        <f>SUM(IF(Calculator!$C$4&gt;=F868,G868,0),IF(Calculator!$C$5&gt;=F868,H868,0),IF(Calculator!$C$6&gt;=F868,I868,0),IF(Calculator!$C$7&gt;=F868,J868,0))</f>
        <v>0</v>
      </c>
      <c r="P868" s="44">
        <f t="shared" si="229"/>
        <v>0</v>
      </c>
      <c r="Q868" s="44">
        <f>IF(MAX(Calculator!$C$4:$C$7)&gt;=F868, Calculator!$C$11, 0)</f>
        <v>0</v>
      </c>
      <c r="R868" s="44">
        <f t="shared" si="222"/>
        <v>1.0936810386858735</v>
      </c>
      <c r="S868" s="44">
        <f t="shared" si="223"/>
        <v>1.1463782849895865</v>
      </c>
      <c r="T868" s="44">
        <f t="shared" si="224"/>
        <v>2.087075060545823</v>
      </c>
      <c r="U868" s="44">
        <f t="shared" si="224"/>
        <v>3.0804690824057732</v>
      </c>
      <c r="V868" s="44">
        <f t="shared" si="225"/>
        <v>1209.7098393406166</v>
      </c>
      <c r="W868" s="44">
        <f t="shared" si="226"/>
        <v>1325.9265858617421</v>
      </c>
      <c r="X868" s="44">
        <f t="shared" si="227"/>
        <v>2218.1388173680434</v>
      </c>
      <c r="Y868" s="44">
        <f t="shared" si="227"/>
        <v>3226.5677953954651</v>
      </c>
      <c r="Z868" s="44">
        <f t="shared" si="228"/>
        <v>0</v>
      </c>
      <c r="AA868" s="45">
        <f t="shared" si="230"/>
        <v>0</v>
      </c>
    </row>
    <row r="869" spans="1:27" x14ac:dyDescent="0.25">
      <c r="B869" s="2"/>
      <c r="F869" s="22">
        <v>866</v>
      </c>
      <c r="G869" s="44">
        <f t="shared" si="231"/>
        <v>1.0387329193756483</v>
      </c>
      <c r="H869" s="44">
        <f t="shared" si="232"/>
        <v>1.0887388342898443</v>
      </c>
      <c r="I869" s="44">
        <f t="shared" si="233"/>
        <v>1.9822947874142811</v>
      </c>
      <c r="J869" s="44">
        <f t="shared" si="234"/>
        <v>2.9258566554529137</v>
      </c>
      <c r="K869" s="44">
        <f t="shared" si="235"/>
        <v>1150.2630802929614</v>
      </c>
      <c r="L869" s="44">
        <f t="shared" si="236"/>
        <v>1260.7189954029448</v>
      </c>
      <c r="M869" s="44">
        <f t="shared" si="237"/>
        <v>2109.2141712870557</v>
      </c>
      <c r="N869" s="44">
        <f t="shared" si="238"/>
        <v>3068.1652622811448</v>
      </c>
      <c r="O869" s="44">
        <f>SUM(IF(Calculator!$C$4&gt;=F869,G869,0),IF(Calculator!$C$5&gt;=F869,H869,0),IF(Calculator!$C$6&gt;=F869,I869,0),IF(Calculator!$C$7&gt;=F869,J869,0))</f>
        <v>0</v>
      </c>
      <c r="P869" s="44">
        <f t="shared" si="229"/>
        <v>0</v>
      </c>
      <c r="Q869" s="44">
        <f>IF(MAX(Calculator!$C$4:$C$7)&gt;=F869, Calculator!$C$11, 0)</f>
        <v>0</v>
      </c>
      <c r="R869" s="44">
        <f t="shared" si="222"/>
        <v>1.0934030730269981</v>
      </c>
      <c r="S869" s="44">
        <f t="shared" si="223"/>
        <v>1.1460408781998361</v>
      </c>
      <c r="T869" s="44">
        <f t="shared" si="224"/>
        <v>2.0866260920150328</v>
      </c>
      <c r="U869" s="44">
        <f t="shared" si="224"/>
        <v>3.079849111003067</v>
      </c>
      <c r="V869" s="44">
        <f t="shared" si="225"/>
        <v>1210.8032424136436</v>
      </c>
      <c r="W869" s="44">
        <f t="shared" si="226"/>
        <v>1327.0726267399418</v>
      </c>
      <c r="X869" s="44">
        <f t="shared" si="227"/>
        <v>2220.2254434600586</v>
      </c>
      <c r="Y869" s="44">
        <f t="shared" si="227"/>
        <v>3229.6476445064682</v>
      </c>
      <c r="Z869" s="44">
        <f t="shared" si="228"/>
        <v>0</v>
      </c>
      <c r="AA869" s="45">
        <f t="shared" si="230"/>
        <v>0</v>
      </c>
    </row>
    <row r="870" spans="1:27" x14ac:dyDescent="0.25">
      <c r="A870" s="2"/>
      <c r="B870" s="2"/>
      <c r="F870" s="22">
        <v>867</v>
      </c>
      <c r="G870" s="44">
        <f t="shared" si="231"/>
        <v>1.0384692237497088</v>
      </c>
      <c r="H870" s="44">
        <f t="shared" si="232"/>
        <v>1.088418761938923</v>
      </c>
      <c r="I870" s="44">
        <f t="shared" si="233"/>
        <v>1.9818688544578018</v>
      </c>
      <c r="J870" s="44">
        <f t="shared" si="234"/>
        <v>2.925268485165895</v>
      </c>
      <c r="K870" s="44">
        <f t="shared" si="235"/>
        <v>1151.301549516711</v>
      </c>
      <c r="L870" s="44">
        <f t="shared" si="236"/>
        <v>1261.8074141648838</v>
      </c>
      <c r="M870" s="44">
        <f t="shared" si="237"/>
        <v>2111.1960401415135</v>
      </c>
      <c r="N870" s="44">
        <f t="shared" si="238"/>
        <v>3071.0905307663106</v>
      </c>
      <c r="O870" s="44">
        <f>SUM(IF(Calculator!$C$4&gt;=F870,G870,0),IF(Calculator!$C$5&gt;=F870,H870,0),IF(Calculator!$C$6&gt;=F870,I870,0),IF(Calculator!$C$7&gt;=F870,J870,0))</f>
        <v>0</v>
      </c>
      <c r="P870" s="44">
        <f t="shared" si="229"/>
        <v>0</v>
      </c>
      <c r="Q870" s="44">
        <f>IF(MAX(Calculator!$C$4:$C$7)&gt;=F870, Calculator!$C$11, 0)</f>
        <v>0</v>
      </c>
      <c r="R870" s="44">
        <f t="shared" si="222"/>
        <v>1.0931254986839041</v>
      </c>
      <c r="S870" s="44">
        <f t="shared" si="223"/>
        <v>1.1457039599357084</v>
      </c>
      <c r="T870" s="44">
        <f t="shared" si="224"/>
        <v>2.0861777415345282</v>
      </c>
      <c r="U870" s="44">
        <f t="shared" si="224"/>
        <v>3.0792299843851527</v>
      </c>
      <c r="V870" s="44">
        <f t="shared" si="225"/>
        <v>1211.8963679123274</v>
      </c>
      <c r="W870" s="44">
        <f t="shared" si="226"/>
        <v>1328.2183306998777</v>
      </c>
      <c r="X870" s="44">
        <f t="shared" si="227"/>
        <v>2222.3116212015934</v>
      </c>
      <c r="Y870" s="44">
        <f t="shared" si="227"/>
        <v>3232.7268744908533</v>
      </c>
      <c r="Z870" s="44">
        <f t="shared" si="228"/>
        <v>0</v>
      </c>
      <c r="AA870" s="45">
        <f t="shared" si="230"/>
        <v>0</v>
      </c>
    </row>
    <row r="871" spans="1:27" x14ac:dyDescent="0.25">
      <c r="B871" s="2"/>
      <c r="F871" s="22">
        <v>868</v>
      </c>
      <c r="G871" s="44">
        <f t="shared" si="231"/>
        <v>1.0382058989225444</v>
      </c>
      <c r="H871" s="44">
        <f t="shared" si="232"/>
        <v>1.0880991524812482</v>
      </c>
      <c r="I871" s="44">
        <f t="shared" si="233"/>
        <v>1.9814435071643313</v>
      </c>
      <c r="J871" s="44">
        <f t="shared" si="234"/>
        <v>2.9246811154061181</v>
      </c>
      <c r="K871" s="44">
        <f t="shared" si="235"/>
        <v>1152.3397554156336</v>
      </c>
      <c r="L871" s="44">
        <f t="shared" si="236"/>
        <v>1262.8955133173649</v>
      </c>
      <c r="M871" s="44">
        <f t="shared" si="237"/>
        <v>2113.1774836486779</v>
      </c>
      <c r="N871" s="44">
        <f t="shared" si="238"/>
        <v>3074.0152118817168</v>
      </c>
      <c r="O871" s="44">
        <f>SUM(IF(Calculator!$C$4&gt;=F871,G871,0),IF(Calculator!$C$5&gt;=F871,H871,0),IF(Calculator!$C$6&gt;=F871,I871,0),IF(Calculator!$C$7&gt;=F871,J871,0))</f>
        <v>0</v>
      </c>
      <c r="P871" s="44">
        <f t="shared" si="229"/>
        <v>0</v>
      </c>
      <c r="Q871" s="44">
        <f>IF(MAX(Calculator!$C$4:$C$7)&gt;=F871, Calculator!$C$11, 0)</f>
        <v>0</v>
      </c>
      <c r="R871" s="44">
        <f t="shared" si="222"/>
        <v>1.0928483146553101</v>
      </c>
      <c r="S871" s="44">
        <f t="shared" si="223"/>
        <v>1.1453675289276297</v>
      </c>
      <c r="T871" s="44">
        <f t="shared" si="224"/>
        <v>2.0857300075414016</v>
      </c>
      <c r="U871" s="44">
        <f t="shared" si="224"/>
        <v>3.0786117004274929</v>
      </c>
      <c r="V871" s="44">
        <f t="shared" si="225"/>
        <v>1212.9892162269828</v>
      </c>
      <c r="W871" s="44">
        <f t="shared" si="226"/>
        <v>1329.3636982288053</v>
      </c>
      <c r="X871" s="44">
        <f t="shared" si="227"/>
        <v>2224.3973512091347</v>
      </c>
      <c r="Y871" s="44">
        <f t="shared" si="227"/>
        <v>3235.805486191281</v>
      </c>
      <c r="Z871" s="44">
        <f t="shared" si="228"/>
        <v>0</v>
      </c>
      <c r="AA871" s="45">
        <f t="shared" si="230"/>
        <v>0</v>
      </c>
    </row>
    <row r="872" spans="1:27" x14ac:dyDescent="0.25">
      <c r="A872" s="2"/>
      <c r="B872" s="2"/>
      <c r="F872" s="22">
        <v>869</v>
      </c>
      <c r="G872" s="44">
        <f t="shared" si="231"/>
        <v>1.0379429439464645</v>
      </c>
      <c r="H872" s="44">
        <f t="shared" si="232"/>
        <v>1.0877800047152471</v>
      </c>
      <c r="I872" s="44">
        <f t="shared" si="233"/>
        <v>1.9810187440545692</v>
      </c>
      <c r="J872" s="44">
        <f t="shared" si="234"/>
        <v>2.9240945441626742</v>
      </c>
      <c r="K872" s="44">
        <f t="shared" si="235"/>
        <v>1153.3776983595801</v>
      </c>
      <c r="L872" s="44">
        <f t="shared" si="236"/>
        <v>1263.9832933220803</v>
      </c>
      <c r="M872" s="44">
        <f t="shared" si="237"/>
        <v>2115.1585023927323</v>
      </c>
      <c r="N872" s="44">
        <f t="shared" si="238"/>
        <v>3076.9393064258793</v>
      </c>
      <c r="O872" s="44">
        <f>SUM(IF(Calculator!$C$4&gt;=F872,G872,0),IF(Calculator!$C$5&gt;=F872,H872,0),IF(Calculator!$C$6&gt;=F872,I872,0),IF(Calculator!$C$7&gt;=F872,J872,0))</f>
        <v>0</v>
      </c>
      <c r="P872" s="44">
        <f t="shared" si="229"/>
        <v>0</v>
      </c>
      <c r="Q872" s="44">
        <f>IF(MAX(Calculator!$C$4:$C$7)&gt;=F872, Calculator!$C$11, 0)</f>
        <v>0</v>
      </c>
      <c r="R872" s="44">
        <f t="shared" si="222"/>
        <v>1.0925715199436468</v>
      </c>
      <c r="S872" s="44">
        <f t="shared" si="223"/>
        <v>1.1450315839107865</v>
      </c>
      <c r="T872" s="44">
        <f t="shared" si="224"/>
        <v>2.0852828884784942</v>
      </c>
      <c r="U872" s="44">
        <f t="shared" si="224"/>
        <v>3.0779942570133416</v>
      </c>
      <c r="V872" s="44">
        <f t="shared" si="225"/>
        <v>1214.0817877469265</v>
      </c>
      <c r="W872" s="44">
        <f t="shared" si="226"/>
        <v>1330.5087298127162</v>
      </c>
      <c r="X872" s="44">
        <f t="shared" si="227"/>
        <v>2226.4826340976128</v>
      </c>
      <c r="Y872" s="44">
        <f t="shared" si="227"/>
        <v>3238.883480448294</v>
      </c>
      <c r="Z872" s="44">
        <f t="shared" si="228"/>
        <v>0</v>
      </c>
      <c r="AA872" s="45">
        <f t="shared" si="230"/>
        <v>0</v>
      </c>
    </row>
    <row r="873" spans="1:27" x14ac:dyDescent="0.25">
      <c r="B873" s="2"/>
      <c r="F873" s="22">
        <v>870</v>
      </c>
      <c r="G873" s="44">
        <f t="shared" si="231"/>
        <v>1.0376803578772882</v>
      </c>
      <c r="H873" s="44">
        <f t="shared" si="232"/>
        <v>1.0874613174438412</v>
      </c>
      <c r="I873" s="44">
        <f t="shared" si="233"/>
        <v>1.9805945636546487</v>
      </c>
      <c r="J873" s="44">
        <f t="shared" si="234"/>
        <v>2.9235087694320092</v>
      </c>
      <c r="K873" s="44">
        <f t="shared" si="235"/>
        <v>1154.4153787174573</v>
      </c>
      <c r="L873" s="44">
        <f t="shared" si="236"/>
        <v>1265.070754639524</v>
      </c>
      <c r="M873" s="44">
        <f t="shared" si="237"/>
        <v>2117.1390969563868</v>
      </c>
      <c r="N873" s="44">
        <f t="shared" si="238"/>
        <v>3079.8628151953112</v>
      </c>
      <c r="O873" s="44">
        <f>SUM(IF(Calculator!$C$4&gt;=F873,G873,0),IF(Calculator!$C$5&gt;=F873,H873,0),IF(Calculator!$C$6&gt;=F873,I873,0),IF(Calculator!$C$7&gt;=F873,J873,0))</f>
        <v>0</v>
      </c>
      <c r="P873" s="44">
        <f t="shared" si="229"/>
        <v>0</v>
      </c>
      <c r="Q873" s="44">
        <f>IF(MAX(Calculator!$C$4:$C$7)&gt;=F873, Calculator!$C$11, 0)</f>
        <v>0</v>
      </c>
      <c r="R873" s="44">
        <f t="shared" si="222"/>
        <v>1.0922951135550403</v>
      </c>
      <c r="S873" s="44">
        <f t="shared" si="223"/>
        <v>1.1446961236250961</v>
      </c>
      <c r="T873" s="44">
        <f t="shared" si="224"/>
        <v>2.084836382794367</v>
      </c>
      <c r="U873" s="44">
        <f t="shared" si="224"/>
        <v>3.077377652033694</v>
      </c>
      <c r="V873" s="44">
        <f t="shared" si="225"/>
        <v>1215.1740828604813</v>
      </c>
      <c r="W873" s="44">
        <f t="shared" si="226"/>
        <v>1331.6534259363411</v>
      </c>
      <c r="X873" s="44">
        <f t="shared" si="227"/>
        <v>2228.5674704804073</v>
      </c>
      <c r="Y873" s="44">
        <f t="shared" si="227"/>
        <v>3241.9608581003276</v>
      </c>
      <c r="Z873" s="44">
        <f t="shared" si="228"/>
        <v>0</v>
      </c>
      <c r="AA873" s="45">
        <f t="shared" si="230"/>
        <v>0</v>
      </c>
    </row>
    <row r="874" spans="1:27" x14ac:dyDescent="0.25">
      <c r="A874" s="2"/>
      <c r="B874" s="2"/>
      <c r="F874" s="22">
        <v>871</v>
      </c>
      <c r="G874" s="44">
        <f t="shared" si="231"/>
        <v>1.0374181397743256</v>
      </c>
      <c r="H874" s="44">
        <f t="shared" si="232"/>
        <v>1.0871430894744294</v>
      </c>
      <c r="I874" s="44">
        <f t="shared" si="233"/>
        <v>1.9801709644961112</v>
      </c>
      <c r="J874" s="44">
        <f t="shared" si="234"/>
        <v>2.9229237892178968</v>
      </c>
      <c r="K874" s="44">
        <f t="shared" si="235"/>
        <v>1155.4527968572315</v>
      </c>
      <c r="L874" s="44">
        <f t="shared" si="236"/>
        <v>1266.1578977289985</v>
      </c>
      <c r="M874" s="44">
        <f t="shared" si="237"/>
        <v>2119.119267920883</v>
      </c>
      <c r="N874" s="44">
        <f t="shared" si="238"/>
        <v>3082.785738984529</v>
      </c>
      <c r="O874" s="44">
        <f>SUM(IF(Calculator!$C$4&gt;=F874,G874,0),IF(Calculator!$C$5&gt;=F874,H874,0),IF(Calculator!$C$6&gt;=F874,I874,0),IF(Calculator!$C$7&gt;=F874,J874,0))</f>
        <v>0</v>
      </c>
      <c r="P874" s="44">
        <f t="shared" si="229"/>
        <v>0</v>
      </c>
      <c r="Q874" s="44">
        <f>IF(MAX(Calculator!$C$4:$C$7)&gt;=F874, Calculator!$C$11, 0)</f>
        <v>0</v>
      </c>
      <c r="R874" s="44">
        <f t="shared" si="222"/>
        <v>1.0920190944992902</v>
      </c>
      <c r="S874" s="44">
        <f t="shared" si="223"/>
        <v>1.1443611468151889</v>
      </c>
      <c r="T874" s="44">
        <f t="shared" si="224"/>
        <v>2.0843904889432752</v>
      </c>
      <c r="U874" s="44">
        <f t="shared" si="224"/>
        <v>3.0767618833872601</v>
      </c>
      <c r="V874" s="44">
        <f t="shared" si="225"/>
        <v>1216.2661019549805</v>
      </c>
      <c r="W874" s="44">
        <f t="shared" si="226"/>
        <v>1332.7977870831564</v>
      </c>
      <c r="X874" s="44">
        <f t="shared" si="227"/>
        <v>2230.6518609693508</v>
      </c>
      <c r="Y874" s="44">
        <f t="shared" si="227"/>
        <v>3245.0376199837146</v>
      </c>
      <c r="Z874" s="44">
        <f t="shared" si="228"/>
        <v>0</v>
      </c>
      <c r="AA874" s="45">
        <f t="shared" si="230"/>
        <v>0</v>
      </c>
    </row>
    <row r="875" spans="1:27" x14ac:dyDescent="0.25">
      <c r="B875" s="2"/>
      <c r="F875" s="22">
        <v>872</v>
      </c>
      <c r="G875" s="44">
        <f t="shared" si="231"/>
        <v>1.0371562887003625</v>
      </c>
      <c r="H875" s="44">
        <f t="shared" si="232"/>
        <v>1.0868253196188631</v>
      </c>
      <c r="I875" s="44">
        <f t="shared" si="233"/>
        <v>1.9797479451158786</v>
      </c>
      <c r="J875" s="44">
        <f t="shared" si="234"/>
        <v>2.9223396015313945</v>
      </c>
      <c r="K875" s="44">
        <f t="shared" si="235"/>
        <v>1156.4899531459318</v>
      </c>
      <c r="L875" s="44">
        <f t="shared" si="236"/>
        <v>1267.2447230486173</v>
      </c>
      <c r="M875" s="44">
        <f t="shared" si="237"/>
        <v>2121.0990158659988</v>
      </c>
      <c r="N875" s="44">
        <f t="shared" si="238"/>
        <v>3085.7080785860603</v>
      </c>
      <c r="O875" s="44">
        <f>SUM(IF(Calculator!$C$4&gt;=F875,G875,0),IF(Calculator!$C$5&gt;=F875,H875,0),IF(Calculator!$C$6&gt;=F875,I875,0),IF(Calculator!$C$7&gt;=F875,J875,0))</f>
        <v>0</v>
      </c>
      <c r="P875" s="44">
        <f t="shared" si="229"/>
        <v>0</v>
      </c>
      <c r="Q875" s="44">
        <f>IF(MAX(Calculator!$C$4:$C$7)&gt;=F875, Calculator!$C$11, 0)</f>
        <v>0</v>
      </c>
      <c r="R875" s="44">
        <f t="shared" si="222"/>
        <v>1.0917434617898554</v>
      </c>
      <c r="S875" s="44">
        <f t="shared" si="223"/>
        <v>1.1440266522303824</v>
      </c>
      <c r="T875" s="44">
        <f t="shared" si="224"/>
        <v>2.0839452053851355</v>
      </c>
      <c r="U875" s="44">
        <f t="shared" si="224"/>
        <v>3.0761469489804152</v>
      </c>
      <c r="V875" s="44">
        <f t="shared" si="225"/>
        <v>1217.3578454167705</v>
      </c>
      <c r="W875" s="44">
        <f t="shared" si="226"/>
        <v>1333.9418137353866</v>
      </c>
      <c r="X875" s="44">
        <f t="shared" si="227"/>
        <v>2232.7358061747359</v>
      </c>
      <c r="Y875" s="44">
        <f t="shared" si="227"/>
        <v>3248.1137669326954</v>
      </c>
      <c r="Z875" s="44">
        <f t="shared" si="228"/>
        <v>0</v>
      </c>
      <c r="AA875" s="45">
        <f t="shared" si="230"/>
        <v>0</v>
      </c>
    </row>
    <row r="876" spans="1:27" x14ac:dyDescent="0.25">
      <c r="A876" s="2"/>
      <c r="B876" s="2"/>
      <c r="F876" s="22">
        <v>873</v>
      </c>
      <c r="G876" s="44">
        <f t="shared" si="231"/>
        <v>1.0368948037216437</v>
      </c>
      <c r="H876" s="44">
        <f t="shared" si="232"/>
        <v>1.0865080066934243</v>
      </c>
      <c r="I876" s="44">
        <f t="shared" si="233"/>
        <v>1.9793255040562321</v>
      </c>
      <c r="J876" s="44">
        <f t="shared" si="234"/>
        <v>2.9217562043908205</v>
      </c>
      <c r="K876" s="44">
        <f t="shared" si="235"/>
        <v>1157.5268479496535</v>
      </c>
      <c r="L876" s="44">
        <f t="shared" si="236"/>
        <v>1268.3312310553108</v>
      </c>
      <c r="M876" s="44">
        <f t="shared" si="237"/>
        <v>2123.0783413700551</v>
      </c>
      <c r="N876" s="44">
        <f t="shared" si="238"/>
        <v>3088.6298347904512</v>
      </c>
      <c r="O876" s="44">
        <f>SUM(IF(Calculator!$C$4&gt;=F876,G876,0),IF(Calculator!$C$5&gt;=F876,H876,0),IF(Calculator!$C$6&gt;=F876,I876,0),IF(Calculator!$C$7&gt;=F876,J876,0))</f>
        <v>0</v>
      </c>
      <c r="P876" s="44">
        <f t="shared" si="229"/>
        <v>0</v>
      </c>
      <c r="Q876" s="44">
        <f>IF(MAX(Calculator!$C$4:$C$7)&gt;=F876, Calculator!$C$11, 0)</f>
        <v>0</v>
      </c>
      <c r="R876" s="44">
        <f t="shared" si="222"/>
        <v>1.0914682144438355</v>
      </c>
      <c r="S876" s="44">
        <f t="shared" si="223"/>
        <v>1.1436926386246573</v>
      </c>
      <c r="T876" s="44">
        <f t="shared" si="224"/>
        <v>2.0835005305855074</v>
      </c>
      <c r="U876" s="44">
        <f t="shared" si="224"/>
        <v>3.0755328467271794</v>
      </c>
      <c r="V876" s="44">
        <f t="shared" si="225"/>
        <v>1218.4493136312144</v>
      </c>
      <c r="W876" s="44">
        <f t="shared" si="226"/>
        <v>1335.0855063740114</v>
      </c>
      <c r="X876" s="44">
        <f t="shared" si="227"/>
        <v>2234.8193067053212</v>
      </c>
      <c r="Y876" s="44">
        <f t="shared" si="227"/>
        <v>3251.1892997794225</v>
      </c>
      <c r="Z876" s="44">
        <f t="shared" si="228"/>
        <v>0</v>
      </c>
      <c r="AA876" s="45">
        <f t="shared" si="230"/>
        <v>0</v>
      </c>
    </row>
    <row r="877" spans="1:27" x14ac:dyDescent="0.25">
      <c r="B877" s="2"/>
      <c r="F877" s="22">
        <v>874</v>
      </c>
      <c r="G877" s="44">
        <f t="shared" si="231"/>
        <v>1.0366336839078547</v>
      </c>
      <c r="H877" s="44">
        <f t="shared" si="232"/>
        <v>1.0861911495188066</v>
      </c>
      <c r="I877" s="44">
        <f t="shared" si="233"/>
        <v>1.9789036398647801</v>
      </c>
      <c r="J877" s="44">
        <f t="shared" si="234"/>
        <v>2.9211735958217053</v>
      </c>
      <c r="K877" s="44">
        <f t="shared" si="235"/>
        <v>1158.5634816335614</v>
      </c>
      <c r="L877" s="44">
        <f t="shared" si="236"/>
        <v>1269.4174222048296</v>
      </c>
      <c r="M877" s="44">
        <f t="shared" si="237"/>
        <v>2125.0572450099198</v>
      </c>
      <c r="N877" s="44">
        <f t="shared" si="238"/>
        <v>3091.5510083862728</v>
      </c>
      <c r="O877" s="44">
        <f>SUM(IF(Calculator!$C$4&gt;=F877,G877,0),IF(Calculator!$C$5&gt;=F877,H877,0),IF(Calculator!$C$6&gt;=F877,I877,0),IF(Calculator!$C$7&gt;=F877,J877,0))</f>
        <v>0</v>
      </c>
      <c r="P877" s="44">
        <f t="shared" si="229"/>
        <v>0</v>
      </c>
      <c r="Q877" s="44">
        <f>IF(MAX(Calculator!$C$4:$C$7)&gt;=F877, Calculator!$C$11, 0)</f>
        <v>0</v>
      </c>
      <c r="R877" s="44">
        <f t="shared" si="222"/>
        <v>1.0911933514819523</v>
      </c>
      <c r="S877" s="44">
        <f t="shared" si="223"/>
        <v>1.1433591047566385</v>
      </c>
      <c r="T877" s="44">
        <f t="shared" si="224"/>
        <v>2.0830564630155579</v>
      </c>
      <c r="U877" s="44">
        <f t="shared" si="224"/>
        <v>3.0749195745491638</v>
      </c>
      <c r="V877" s="44">
        <f t="shared" si="225"/>
        <v>1219.5405069826963</v>
      </c>
      <c r="W877" s="44">
        <f t="shared" si="226"/>
        <v>1336.2288654787681</v>
      </c>
      <c r="X877" s="44">
        <f t="shared" si="227"/>
        <v>2236.9023631683367</v>
      </c>
      <c r="Y877" s="44">
        <f t="shared" si="227"/>
        <v>3254.2642193539714</v>
      </c>
      <c r="Z877" s="44">
        <f t="shared" si="228"/>
        <v>0</v>
      </c>
      <c r="AA877" s="45">
        <f t="shared" si="230"/>
        <v>0</v>
      </c>
    </row>
    <row r="878" spans="1:27" x14ac:dyDescent="0.25">
      <c r="A878" s="2"/>
      <c r="B878" s="2"/>
      <c r="F878" s="22">
        <v>875</v>
      </c>
      <c r="G878" s="44">
        <f t="shared" si="231"/>
        <v>1.0363729283321066</v>
      </c>
      <c r="H878" s="44">
        <f t="shared" si="232"/>
        <v>1.0858747469200916</v>
      </c>
      <c r="I878" s="44">
        <f t="shared" si="233"/>
        <v>1.9784823510944376</v>
      </c>
      <c r="J878" s="44">
        <f t="shared" si="234"/>
        <v>2.9205917738567688</v>
      </c>
      <c r="K878" s="44">
        <f t="shared" si="235"/>
        <v>1159.5998545618936</v>
      </c>
      <c r="L878" s="44">
        <f t="shared" si="236"/>
        <v>1270.5032969517497</v>
      </c>
      <c r="M878" s="44">
        <f t="shared" si="237"/>
        <v>2127.0357273610143</v>
      </c>
      <c r="N878" s="44">
        <f t="shared" si="238"/>
        <v>3094.4716001601296</v>
      </c>
      <c r="O878" s="44">
        <f>SUM(IF(Calculator!$C$4&gt;=F878,G878,0),IF(Calculator!$C$5&gt;=F878,H878,0),IF(Calculator!$C$6&gt;=F878,I878,0),IF(Calculator!$C$7&gt;=F878,J878,0))</f>
        <v>0</v>
      </c>
      <c r="P878" s="44">
        <f t="shared" si="229"/>
        <v>0</v>
      </c>
      <c r="Q878" s="44">
        <f>IF(MAX(Calculator!$C$4:$C$7)&gt;=F878, Calculator!$C$11, 0)</f>
        <v>0</v>
      </c>
      <c r="R878" s="44">
        <f t="shared" si="222"/>
        <v>1.0909188719285332</v>
      </c>
      <c r="S878" s="44">
        <f t="shared" si="223"/>
        <v>1.1430260493895701</v>
      </c>
      <c r="T878" s="44">
        <f t="shared" si="224"/>
        <v>2.0826130011520396</v>
      </c>
      <c r="U878" s="44">
        <f t="shared" si="224"/>
        <v>3.0743071303755465</v>
      </c>
      <c r="V878" s="44">
        <f t="shared" si="225"/>
        <v>1220.6314258546249</v>
      </c>
      <c r="W878" s="44">
        <f t="shared" si="226"/>
        <v>1337.3718915281577</v>
      </c>
      <c r="X878" s="44">
        <f t="shared" si="227"/>
        <v>2238.9849761694891</v>
      </c>
      <c r="Y878" s="44">
        <f t="shared" si="227"/>
        <v>3257.3385264843469</v>
      </c>
      <c r="Z878" s="44">
        <f t="shared" si="228"/>
        <v>0</v>
      </c>
      <c r="AA878" s="45">
        <f t="shared" si="230"/>
        <v>0</v>
      </c>
    </row>
    <row r="879" spans="1:27" x14ac:dyDescent="0.25">
      <c r="B879" s="2"/>
      <c r="F879" s="22">
        <v>876</v>
      </c>
      <c r="G879" s="44">
        <f t="shared" si="231"/>
        <v>1.0361125360709187</v>
      </c>
      <c r="H879" s="44">
        <f t="shared" si="232"/>
        <v>1.0855587977267278</v>
      </c>
      <c r="I879" s="44">
        <f t="shared" si="233"/>
        <v>1.9780616363033992</v>
      </c>
      <c r="J879" s="44">
        <f t="shared" si="234"/>
        <v>2.9200107365358798</v>
      </c>
      <c r="K879" s="44">
        <f t="shared" si="235"/>
        <v>1160.6359670979646</v>
      </c>
      <c r="L879" s="44">
        <f t="shared" si="236"/>
        <v>1271.5888557494764</v>
      </c>
      <c r="M879" s="44">
        <f t="shared" si="237"/>
        <v>2129.0137889973175</v>
      </c>
      <c r="N879" s="44">
        <f t="shared" si="238"/>
        <v>3097.3916108966655</v>
      </c>
      <c r="O879" s="44">
        <f>SUM(IF(Calculator!$C$4&gt;=F879,G879,0),IF(Calculator!$C$5&gt;=F879,H879,0),IF(Calculator!$C$6&gt;=F879,I879,0),IF(Calculator!$C$7&gt;=F879,J879,0))</f>
        <v>0</v>
      </c>
      <c r="P879" s="44">
        <f t="shared" si="229"/>
        <v>0</v>
      </c>
      <c r="Q879" s="44">
        <f>IF(MAX(Calculator!$C$4:$C$7)&gt;=F879, Calculator!$C$11, 0)</f>
        <v>0</v>
      </c>
      <c r="R879" s="44">
        <f t="shared" si="222"/>
        <v>1.0906447748114934</v>
      </c>
      <c r="S879" s="44">
        <f t="shared" si="223"/>
        <v>1.1426934712912924</v>
      </c>
      <c r="T879" s="44">
        <f t="shared" si="224"/>
        <v>2.0821701434772621</v>
      </c>
      <c r="U879" s="44">
        <f t="shared" si="224"/>
        <v>3.0736955121430314</v>
      </c>
      <c r="V879" s="44">
        <f t="shared" si="225"/>
        <v>1221.7220706294365</v>
      </c>
      <c r="W879" s="44">
        <f t="shared" si="226"/>
        <v>1338.5145849994487</v>
      </c>
      <c r="X879" s="44">
        <f t="shared" si="227"/>
        <v>2241.0671463129661</v>
      </c>
      <c r="Y879" s="44">
        <f t="shared" si="227"/>
        <v>3260.4122219964902</v>
      </c>
      <c r="Z879" s="44">
        <f t="shared" si="228"/>
        <v>0</v>
      </c>
      <c r="AA879" s="45">
        <f t="shared" si="230"/>
        <v>0</v>
      </c>
    </row>
    <row r="880" spans="1:27" x14ac:dyDescent="0.25">
      <c r="A880" s="2"/>
      <c r="B880" s="2"/>
      <c r="F880" s="22">
        <v>877</v>
      </c>
      <c r="G880" s="44">
        <f t="shared" si="231"/>
        <v>1.0358525062042032</v>
      </c>
      <c r="H880" s="44">
        <f t="shared" si="232"/>
        <v>1.0852433007725104</v>
      </c>
      <c r="I880" s="44">
        <f t="shared" si="233"/>
        <v>1.9776414940551126</v>
      </c>
      <c r="J880" s="44">
        <f t="shared" si="234"/>
        <v>2.9194304819060219</v>
      </c>
      <c r="K880" s="44">
        <f t="shared" si="235"/>
        <v>1161.6718196041688</v>
      </c>
      <c r="L880" s="44">
        <f t="shared" si="236"/>
        <v>1272.674099050249</v>
      </c>
      <c r="M880" s="44">
        <f t="shared" si="237"/>
        <v>2130.9914304913727</v>
      </c>
      <c r="N880" s="44">
        <f t="shared" si="238"/>
        <v>3100.3110413785716</v>
      </c>
      <c r="O880" s="44">
        <f>SUM(IF(Calculator!$C$4&gt;=F880,G880,0),IF(Calculator!$C$5&gt;=F880,H880,0),IF(Calculator!$C$6&gt;=F880,I880,0),IF(Calculator!$C$7&gt;=F880,J880,0))</f>
        <v>0</v>
      </c>
      <c r="P880" s="44">
        <f t="shared" si="229"/>
        <v>0</v>
      </c>
      <c r="Q880" s="44">
        <f>IF(MAX(Calculator!$C$4:$C$7)&gt;=F880, Calculator!$C$11, 0)</f>
        <v>0</v>
      </c>
      <c r="R880" s="44">
        <f t="shared" si="222"/>
        <v>1.0903710591623192</v>
      </c>
      <c r="S880" s="44">
        <f t="shared" si="223"/>
        <v>1.1423613692342216</v>
      </c>
      <c r="T880" s="44">
        <f t="shared" si="224"/>
        <v>2.0817278884790658</v>
      </c>
      <c r="U880" s="44">
        <f t="shared" si="224"/>
        <v>3.0730847177958127</v>
      </c>
      <c r="V880" s="44">
        <f t="shared" si="225"/>
        <v>1222.8124416885989</v>
      </c>
      <c r="W880" s="44">
        <f t="shared" si="226"/>
        <v>1339.6569463686833</v>
      </c>
      <c r="X880" s="44">
        <f t="shared" si="227"/>
        <v>2243.1488742014449</v>
      </c>
      <c r="Y880" s="44">
        <f t="shared" si="227"/>
        <v>3263.4853067142863</v>
      </c>
      <c r="Z880" s="44">
        <f t="shared" si="228"/>
        <v>0</v>
      </c>
      <c r="AA880" s="45">
        <f t="shared" si="230"/>
        <v>0</v>
      </c>
    </row>
    <row r="881" spans="1:27" x14ac:dyDescent="0.25">
      <c r="B881" s="2"/>
      <c r="F881" s="22">
        <v>878</v>
      </c>
      <c r="G881" s="44">
        <f t="shared" si="231"/>
        <v>1.0355928378152477</v>
      </c>
      <c r="H881" s="44">
        <f t="shared" si="232"/>
        <v>1.0849282548955597</v>
      </c>
      <c r="I881" s="44">
        <f t="shared" si="233"/>
        <v>1.9772219229182559</v>
      </c>
      <c r="J881" s="44">
        <f t="shared" si="234"/>
        <v>2.9188510080212642</v>
      </c>
      <c r="K881" s="44">
        <f t="shared" si="235"/>
        <v>1162.7074124419842</v>
      </c>
      <c r="L881" s="44">
        <f t="shared" si="236"/>
        <v>1273.7590273051446</v>
      </c>
      <c r="M881" s="44">
        <f t="shared" si="237"/>
        <v>2132.9686524142908</v>
      </c>
      <c r="N881" s="44">
        <f t="shared" si="238"/>
        <v>3103.2298923865928</v>
      </c>
      <c r="O881" s="44">
        <f>SUM(IF(Calculator!$C$4&gt;=F881,G881,0),IF(Calculator!$C$5&gt;=F881,H881,0),IF(Calculator!$C$6&gt;=F881,I881,0),IF(Calculator!$C$7&gt;=F881,J881,0))</f>
        <v>0</v>
      </c>
      <c r="P881" s="44">
        <f t="shared" si="229"/>
        <v>0</v>
      </c>
      <c r="Q881" s="44">
        <f>IF(MAX(Calculator!$C$4:$C$7)&gt;=F881, Calculator!$C$11, 0)</f>
        <v>0</v>
      </c>
      <c r="R881" s="44">
        <f t="shared" si="222"/>
        <v>1.0900977240160503</v>
      </c>
      <c r="S881" s="44">
        <f t="shared" si="223"/>
        <v>1.142029741995326</v>
      </c>
      <c r="T881" s="44">
        <f t="shared" si="224"/>
        <v>2.0812862346507957</v>
      </c>
      <c r="U881" s="44">
        <f t="shared" si="224"/>
        <v>3.0724747452855414</v>
      </c>
      <c r="V881" s="44">
        <f t="shared" si="225"/>
        <v>1223.9025394126149</v>
      </c>
      <c r="W881" s="44">
        <f t="shared" si="226"/>
        <v>1340.7989761106787</v>
      </c>
      <c r="X881" s="44">
        <f t="shared" si="227"/>
        <v>2245.2301604360955</v>
      </c>
      <c r="Y881" s="44">
        <f t="shared" si="227"/>
        <v>3266.5577814595717</v>
      </c>
      <c r="Z881" s="44">
        <f t="shared" si="228"/>
        <v>0</v>
      </c>
      <c r="AA881" s="45">
        <f t="shared" si="230"/>
        <v>0</v>
      </c>
    </row>
    <row r="882" spans="1:27" x14ac:dyDescent="0.25">
      <c r="A882" s="2"/>
      <c r="B882" s="2"/>
      <c r="F882" s="22">
        <v>879</v>
      </c>
      <c r="G882" s="44">
        <f t="shared" si="231"/>
        <v>1.0353335299906994</v>
      </c>
      <c r="H882" s="44">
        <f t="shared" si="232"/>
        <v>1.0846136589382989</v>
      </c>
      <c r="I882" s="44">
        <f t="shared" si="233"/>
        <v>1.9768029214667102</v>
      </c>
      <c r="J882" s="44">
        <f t="shared" si="234"/>
        <v>2.918272312942721</v>
      </c>
      <c r="K882" s="44">
        <f t="shared" si="235"/>
        <v>1163.742745971975</v>
      </c>
      <c r="L882" s="44">
        <f t="shared" si="236"/>
        <v>1274.8436409640829</v>
      </c>
      <c r="M882" s="44">
        <f t="shared" si="237"/>
        <v>2134.9454553357573</v>
      </c>
      <c r="N882" s="44">
        <f t="shared" si="238"/>
        <v>3106.1481646995358</v>
      </c>
      <c r="O882" s="44">
        <f>SUM(IF(Calculator!$C$4&gt;=F882,G882,0),IF(Calculator!$C$5&gt;=F882,H882,0),IF(Calculator!$C$6&gt;=F882,I882,0),IF(Calculator!$C$7&gt;=F882,J882,0))</f>
        <v>0</v>
      </c>
      <c r="P882" s="44">
        <f t="shared" si="229"/>
        <v>0</v>
      </c>
      <c r="Q882" s="44">
        <f>IF(MAX(Calculator!$C$4:$C$7)&gt;=F882, Calculator!$C$11, 0)</f>
        <v>0</v>
      </c>
      <c r="R882" s="44">
        <f t="shared" si="222"/>
        <v>1.0898247684112625</v>
      </c>
      <c r="S882" s="44">
        <f t="shared" si="223"/>
        <v>1.1416985883561042</v>
      </c>
      <c r="T882" s="44">
        <f t="shared" si="224"/>
        <v>2.080845180491274</v>
      </c>
      <c r="U882" s="44">
        <f t="shared" si="224"/>
        <v>3.0718655925712857</v>
      </c>
      <c r="V882" s="44">
        <f t="shared" si="225"/>
        <v>1224.9923641810262</v>
      </c>
      <c r="W882" s="44">
        <f t="shared" si="226"/>
        <v>1341.9406746990346</v>
      </c>
      <c r="X882" s="44">
        <f t="shared" si="227"/>
        <v>2247.3110056165865</v>
      </c>
      <c r="Y882" s="44">
        <f t="shared" si="227"/>
        <v>3269.6296470521429</v>
      </c>
      <c r="Z882" s="44">
        <f t="shared" si="228"/>
        <v>0</v>
      </c>
      <c r="AA882" s="45">
        <f t="shared" si="230"/>
        <v>0</v>
      </c>
    </row>
    <row r="883" spans="1:27" x14ac:dyDescent="0.25">
      <c r="B883" s="2"/>
      <c r="F883" s="22">
        <v>880</v>
      </c>
      <c r="G883" s="44">
        <f t="shared" si="231"/>
        <v>1.0350745818205489</v>
      </c>
      <c r="H883" s="44">
        <f t="shared" si="232"/>
        <v>1.0842995117474354</v>
      </c>
      <c r="I883" s="44">
        <f t="shared" si="233"/>
        <v>1.9763844882795363</v>
      </c>
      <c r="J883" s="44">
        <f t="shared" si="234"/>
        <v>2.9176943947385237</v>
      </c>
      <c r="K883" s="44">
        <f t="shared" si="235"/>
        <v>1164.7778205537954</v>
      </c>
      <c r="L883" s="44">
        <f t="shared" si="236"/>
        <v>1275.9279404758304</v>
      </c>
      <c r="M883" s="44">
        <f t="shared" si="237"/>
        <v>2136.9218398240369</v>
      </c>
      <c r="N883" s="44">
        <f t="shared" si="238"/>
        <v>3109.0658590942744</v>
      </c>
      <c r="O883" s="44">
        <f>SUM(IF(Calculator!$C$4&gt;=F883,G883,0),IF(Calculator!$C$5&gt;=F883,H883,0),IF(Calculator!$C$6&gt;=F883,I883,0),IF(Calculator!$C$7&gt;=F883,J883,0))</f>
        <v>0</v>
      </c>
      <c r="P883" s="44">
        <f t="shared" si="229"/>
        <v>0</v>
      </c>
      <c r="Q883" s="44">
        <f>IF(MAX(Calculator!$C$4:$C$7)&gt;=F883, Calculator!$C$11, 0)</f>
        <v>0</v>
      </c>
      <c r="R883" s="44">
        <f t="shared" si="222"/>
        <v>1.0895521913900514</v>
      </c>
      <c r="S883" s="44">
        <f t="shared" si="223"/>
        <v>1.1413679071025638</v>
      </c>
      <c r="T883" s="44">
        <f t="shared" si="224"/>
        <v>2.080404724504775</v>
      </c>
      <c r="U883" s="44">
        <f t="shared" si="224"/>
        <v>3.0712572576194987</v>
      </c>
      <c r="V883" s="44">
        <f t="shared" si="225"/>
        <v>1226.0819163724163</v>
      </c>
      <c r="W883" s="44">
        <f t="shared" si="226"/>
        <v>1343.0820426061373</v>
      </c>
      <c r="X883" s="44">
        <f t="shared" si="227"/>
        <v>2249.3914103410916</v>
      </c>
      <c r="Y883" s="44">
        <f t="shared" si="227"/>
        <v>3272.7009043097628</v>
      </c>
      <c r="Z883" s="44">
        <f t="shared" si="228"/>
        <v>0</v>
      </c>
      <c r="AA883" s="45">
        <f t="shared" si="230"/>
        <v>0</v>
      </c>
    </row>
    <row r="884" spans="1:27" x14ac:dyDescent="0.25">
      <c r="A884" s="2"/>
      <c r="B884" s="2"/>
      <c r="F884" s="22">
        <v>881</v>
      </c>
      <c r="G884" s="44">
        <f t="shared" si="231"/>
        <v>1.0348159923981146</v>
      </c>
      <c r="H884" s="44">
        <f t="shared" si="232"/>
        <v>1.0839858121739392</v>
      </c>
      <c r="I884" s="44">
        <f t="shared" si="233"/>
        <v>1.9759666219409495</v>
      </c>
      <c r="J884" s="44">
        <f t="shared" si="234"/>
        <v>2.9171172514837842</v>
      </c>
      <c r="K884" s="44">
        <f t="shared" si="235"/>
        <v>1165.8126365461935</v>
      </c>
      <c r="L884" s="44">
        <f t="shared" si="236"/>
        <v>1277.0119262880044</v>
      </c>
      <c r="M884" s="44">
        <f t="shared" si="237"/>
        <v>2138.8978064459779</v>
      </c>
      <c r="N884" s="44">
        <f t="shared" si="238"/>
        <v>3111.9829763457583</v>
      </c>
      <c r="O884" s="44">
        <f>SUM(IF(Calculator!$C$4&gt;=F884,G884,0),IF(Calculator!$C$5&gt;=F884,H884,0),IF(Calculator!$C$6&gt;=F884,I884,0),IF(Calculator!$C$7&gt;=F884,J884,0))</f>
        <v>0</v>
      </c>
      <c r="P884" s="44">
        <f t="shared" si="229"/>
        <v>0</v>
      </c>
      <c r="Q884" s="44">
        <f>IF(MAX(Calculator!$C$4:$C$7)&gt;=F884, Calculator!$C$11, 0)</f>
        <v>0</v>
      </c>
      <c r="R884" s="44">
        <f t="shared" si="222"/>
        <v>1.0892799919980154</v>
      </c>
      <c r="S884" s="44">
        <f t="shared" si="223"/>
        <v>1.1410376970251992</v>
      </c>
      <c r="T884" s="44">
        <f t="shared" si="224"/>
        <v>2.0799648652009997</v>
      </c>
      <c r="U884" s="44">
        <f t="shared" si="224"/>
        <v>3.0706497384039837</v>
      </c>
      <c r="V884" s="44">
        <f t="shared" si="225"/>
        <v>1227.1711963644143</v>
      </c>
      <c r="W884" s="44">
        <f t="shared" si="226"/>
        <v>1344.2230803031625</v>
      </c>
      <c r="X884" s="44">
        <f t="shared" si="227"/>
        <v>2251.4713752062926</v>
      </c>
      <c r="Y884" s="44">
        <f t="shared" si="227"/>
        <v>3275.7715540481668</v>
      </c>
      <c r="Z884" s="44">
        <f t="shared" si="228"/>
        <v>0</v>
      </c>
      <c r="AA884" s="45">
        <f t="shared" si="230"/>
        <v>0</v>
      </c>
    </row>
    <row r="885" spans="1:27" x14ac:dyDescent="0.25">
      <c r="B885" s="2"/>
      <c r="F885" s="22">
        <v>882</v>
      </c>
      <c r="G885" s="44">
        <f t="shared" si="231"/>
        <v>1.0345577608200267</v>
      </c>
      <c r="H885" s="44">
        <f t="shared" si="232"/>
        <v>1.0836725590730218</v>
      </c>
      <c r="I885" s="44">
        <f t="shared" si="233"/>
        <v>1.9755493210402968</v>
      </c>
      <c r="J885" s="44">
        <f t="shared" si="234"/>
        <v>2.9165408812605671</v>
      </c>
      <c r="K885" s="44">
        <f t="shared" si="235"/>
        <v>1166.8471943070135</v>
      </c>
      <c r="L885" s="44">
        <f t="shared" si="236"/>
        <v>1278.0955988470773</v>
      </c>
      <c r="M885" s="44">
        <f t="shared" si="237"/>
        <v>2140.8733557670184</v>
      </c>
      <c r="N885" s="44">
        <f t="shared" si="238"/>
        <v>3114.8995172270188</v>
      </c>
      <c r="O885" s="44">
        <f>SUM(IF(Calculator!$C$4&gt;=F885,G885,0),IF(Calculator!$C$5&gt;=F885,H885,0),IF(Calculator!$C$6&gt;=F885,I885,0),IF(Calculator!$C$7&gt;=F885,J885,0))</f>
        <v>0</v>
      </c>
      <c r="P885" s="44">
        <f t="shared" si="229"/>
        <v>0</v>
      </c>
      <c r="Q885" s="44">
        <f>IF(MAX(Calculator!$C$4:$C$7)&gt;=F885, Calculator!$C$11, 0)</f>
        <v>0</v>
      </c>
      <c r="R885" s="44">
        <f t="shared" si="222"/>
        <v>1.0890081692842386</v>
      </c>
      <c r="S885" s="44">
        <f t="shared" si="223"/>
        <v>1.1407079569189704</v>
      </c>
      <c r="T885" s="44">
        <f t="shared" si="224"/>
        <v>2.0795256010950491</v>
      </c>
      <c r="U885" s="44">
        <f t="shared" si="224"/>
        <v>3.0700430329058603</v>
      </c>
      <c r="V885" s="44">
        <f t="shared" si="225"/>
        <v>1228.2602045336985</v>
      </c>
      <c r="W885" s="44">
        <f t="shared" si="226"/>
        <v>1345.3637882600815</v>
      </c>
      <c r="X885" s="44">
        <f t="shared" si="227"/>
        <v>2253.5509008073877</v>
      </c>
      <c r="Y885" s="44">
        <f t="shared" si="227"/>
        <v>3278.8415970810725</v>
      </c>
      <c r="Z885" s="44">
        <f t="shared" si="228"/>
        <v>0</v>
      </c>
      <c r="AA885" s="45">
        <f t="shared" si="230"/>
        <v>0</v>
      </c>
    </row>
    <row r="886" spans="1:27" x14ac:dyDescent="0.25">
      <c r="A886" s="2"/>
      <c r="B886" s="2"/>
      <c r="F886" s="22">
        <v>883</v>
      </c>
      <c r="G886" s="44">
        <f t="shared" si="231"/>
        <v>1.0342998861862107</v>
      </c>
      <c r="H886" s="44">
        <f t="shared" si="232"/>
        <v>1.0833597513041167</v>
      </c>
      <c r="I886" s="44">
        <f t="shared" si="233"/>
        <v>1.9751325841720282</v>
      </c>
      <c r="J886" s="44">
        <f t="shared" si="234"/>
        <v>2.9159652821578455</v>
      </c>
      <c r="K886" s="44">
        <f t="shared" si="235"/>
        <v>1167.8814941931998</v>
      </c>
      <c r="L886" s="44">
        <f t="shared" si="236"/>
        <v>1279.1789585983815</v>
      </c>
      <c r="M886" s="44">
        <f t="shared" si="237"/>
        <v>2142.8484883511906</v>
      </c>
      <c r="N886" s="44">
        <f t="shared" si="238"/>
        <v>3117.8154825091765</v>
      </c>
      <c r="O886" s="44">
        <f>SUM(IF(Calculator!$C$4&gt;=F886,G886,0),IF(Calculator!$C$5&gt;=F886,H886,0),IF(Calculator!$C$6&gt;=F886,I886,0),IF(Calculator!$C$7&gt;=F886,J886,0))</f>
        <v>0</v>
      </c>
      <c r="P886" s="44">
        <f t="shared" si="229"/>
        <v>0</v>
      </c>
      <c r="Q886" s="44">
        <f>IF(MAX(Calculator!$C$4:$C$7)&gt;=F886, Calculator!$C$11, 0)</f>
        <v>0</v>
      </c>
      <c r="R886" s="44">
        <f t="shared" si="222"/>
        <v>1.0887367223012745</v>
      </c>
      <c r="S886" s="44">
        <f t="shared" si="223"/>
        <v>1.1403786855832807</v>
      </c>
      <c r="T886" s="44">
        <f t="shared" si="224"/>
        <v>2.079086930707398</v>
      </c>
      <c r="U886" s="44">
        <f t="shared" si="224"/>
        <v>3.0694371391135218</v>
      </c>
      <c r="V886" s="44">
        <f t="shared" si="225"/>
        <v>1229.348941256</v>
      </c>
      <c r="W886" s="44">
        <f t="shared" si="226"/>
        <v>1346.5041669456648</v>
      </c>
      <c r="X886" s="44">
        <f t="shared" si="227"/>
        <v>2255.6299877380952</v>
      </c>
      <c r="Y886" s="44">
        <f t="shared" si="227"/>
        <v>3281.9110342201861</v>
      </c>
      <c r="Z886" s="44">
        <f t="shared" si="228"/>
        <v>0</v>
      </c>
      <c r="AA886" s="45">
        <f t="shared" si="230"/>
        <v>0</v>
      </c>
    </row>
    <row r="887" spans="1:27" x14ac:dyDescent="0.25">
      <c r="B887" s="2"/>
      <c r="F887" s="22">
        <v>884</v>
      </c>
      <c r="G887" s="44">
        <f t="shared" si="231"/>
        <v>1.0340423675998718</v>
      </c>
      <c r="H887" s="44">
        <f t="shared" si="232"/>
        <v>1.083047387730858</v>
      </c>
      <c r="I887" s="44">
        <f t="shared" si="233"/>
        <v>1.9747164099356764</v>
      </c>
      <c r="J887" s="44">
        <f t="shared" si="234"/>
        <v>2.9153904522714811</v>
      </c>
      <c r="K887" s="44">
        <f t="shared" si="235"/>
        <v>1168.9155365607996</v>
      </c>
      <c r="L887" s="44">
        <f t="shared" si="236"/>
        <v>1280.2620059861124</v>
      </c>
      <c r="M887" s="44">
        <f t="shared" si="237"/>
        <v>2144.8232047611264</v>
      </c>
      <c r="N887" s="44">
        <f t="shared" si="238"/>
        <v>3120.7308729614479</v>
      </c>
      <c r="O887" s="44">
        <f>SUM(IF(Calculator!$C$4&gt;=F887,G887,0),IF(Calculator!$C$5&gt;=F887,H887,0),IF(Calculator!$C$6&gt;=F887,I887,0),IF(Calculator!$C$7&gt;=F887,J887,0))</f>
        <v>0</v>
      </c>
      <c r="P887" s="44">
        <f t="shared" si="229"/>
        <v>0</v>
      </c>
      <c r="Q887" s="44">
        <f>IF(MAX(Calculator!$C$4:$C$7)&gt;=F887, Calculator!$C$11, 0)</f>
        <v>0</v>
      </c>
      <c r="R887" s="44">
        <f t="shared" si="222"/>
        <v>1.0884656501051282</v>
      </c>
      <c r="S887" s="44">
        <f t="shared" si="223"/>
        <v>1.1400498818219558</v>
      </c>
      <c r="T887" s="44">
        <f t="shared" si="224"/>
        <v>2.07864885256387</v>
      </c>
      <c r="U887" s="44">
        <f t="shared" si="224"/>
        <v>3.0688320550226118</v>
      </c>
      <c r="V887" s="44">
        <f t="shared" si="225"/>
        <v>1230.437406906105</v>
      </c>
      <c r="W887" s="44">
        <f t="shared" si="226"/>
        <v>1347.6442168274868</v>
      </c>
      <c r="X887" s="44">
        <f t="shared" si="227"/>
        <v>2257.7086365906594</v>
      </c>
      <c r="Y887" s="44">
        <f t="shared" si="227"/>
        <v>3284.9798662752082</v>
      </c>
      <c r="Z887" s="44">
        <f t="shared" si="228"/>
        <v>0</v>
      </c>
      <c r="AA887" s="45">
        <f t="shared" si="230"/>
        <v>0</v>
      </c>
    </row>
    <row r="888" spans="1:27" x14ac:dyDescent="0.25">
      <c r="A888" s="2"/>
      <c r="B888" s="2"/>
      <c r="F888" s="22">
        <v>885</v>
      </c>
      <c r="G888" s="44">
        <f t="shared" si="231"/>
        <v>1.03378520416748</v>
      </c>
      <c r="H888" s="44">
        <f t="shared" si="232"/>
        <v>1.082735467221061</v>
      </c>
      <c r="I888" s="44">
        <f t="shared" si="233"/>
        <v>1.9743007969358315</v>
      </c>
      <c r="J888" s="44">
        <f t="shared" si="234"/>
        <v>2.9148163897041828</v>
      </c>
      <c r="K888" s="44">
        <f t="shared" si="235"/>
        <v>1169.9493217649672</v>
      </c>
      <c r="L888" s="44">
        <f t="shared" si="236"/>
        <v>1281.3447414533334</v>
      </c>
      <c r="M888" s="44">
        <f t="shared" si="237"/>
        <v>2146.7975055580623</v>
      </c>
      <c r="N888" s="44">
        <f t="shared" si="238"/>
        <v>3123.6456893511522</v>
      </c>
      <c r="O888" s="44">
        <f>SUM(IF(Calculator!$C$4&gt;=F888,G888,0),IF(Calculator!$C$5&gt;=F888,H888,0),IF(Calculator!$C$6&gt;=F888,I888,0),IF(Calculator!$C$7&gt;=F888,J888,0))</f>
        <v>0</v>
      </c>
      <c r="P888" s="44">
        <f t="shared" si="229"/>
        <v>0</v>
      </c>
      <c r="Q888" s="44">
        <f>IF(MAX(Calculator!$C$4:$C$7)&gt;=F888, Calculator!$C$11, 0)</f>
        <v>0</v>
      </c>
      <c r="R888" s="44">
        <f t="shared" si="222"/>
        <v>1.0881949517552421</v>
      </c>
      <c r="S888" s="44">
        <f t="shared" si="223"/>
        <v>1.139721544443222</v>
      </c>
      <c r="T888" s="44">
        <f t="shared" si="224"/>
        <v>2.078211365195612</v>
      </c>
      <c r="U888" s="44">
        <f t="shared" si="224"/>
        <v>3.0682277786359822</v>
      </c>
      <c r="V888" s="44">
        <f t="shared" si="225"/>
        <v>1231.5256018578602</v>
      </c>
      <c r="W888" s="44">
        <f t="shared" si="226"/>
        <v>1348.7839383719299</v>
      </c>
      <c r="X888" s="44">
        <f t="shared" si="227"/>
        <v>2259.7868479558551</v>
      </c>
      <c r="Y888" s="44">
        <f t="shared" si="227"/>
        <v>3288.0480940538446</v>
      </c>
      <c r="Z888" s="44">
        <f t="shared" si="228"/>
        <v>0</v>
      </c>
      <c r="AA888" s="45">
        <f t="shared" si="230"/>
        <v>0</v>
      </c>
    </row>
    <row r="889" spans="1:27" x14ac:dyDescent="0.25">
      <c r="B889" s="2"/>
      <c r="F889" s="22">
        <v>886</v>
      </c>
      <c r="G889" s="44">
        <f t="shared" si="231"/>
        <v>1.0335283949987542</v>
      </c>
      <c r="H889" s="44">
        <f t="shared" si="232"/>
        <v>1.0824239886467026</v>
      </c>
      <c r="I889" s="44">
        <f t="shared" si="233"/>
        <v>1.9738857437821173</v>
      </c>
      <c r="J889" s="44">
        <f t="shared" si="234"/>
        <v>2.9142430925654805</v>
      </c>
      <c r="K889" s="44">
        <f t="shared" si="235"/>
        <v>1170.9828501599659</v>
      </c>
      <c r="L889" s="44">
        <f t="shared" si="236"/>
        <v>1282.4271654419802</v>
      </c>
      <c r="M889" s="44">
        <f t="shared" si="237"/>
        <v>2148.7713913018442</v>
      </c>
      <c r="N889" s="44">
        <f t="shared" si="238"/>
        <v>3126.5599324437176</v>
      </c>
      <c r="O889" s="44">
        <f>SUM(IF(Calculator!$C$4&gt;=F889,G889,0),IF(Calculator!$C$5&gt;=F889,H889,0),IF(Calculator!$C$6&gt;=F889,I889,0),IF(Calculator!$C$7&gt;=F889,J889,0))</f>
        <v>0</v>
      </c>
      <c r="P889" s="44">
        <f t="shared" si="229"/>
        <v>0</v>
      </c>
      <c r="Q889" s="44">
        <f>IF(MAX(Calculator!$C$4:$C$7)&gt;=F889, Calculator!$C$11, 0)</f>
        <v>0</v>
      </c>
      <c r="R889" s="44">
        <f t="shared" si="222"/>
        <v>1.0879246263144782</v>
      </c>
      <c r="S889" s="44">
        <f t="shared" si="223"/>
        <v>1.1393936722596871</v>
      </c>
      <c r="T889" s="44">
        <f t="shared" si="224"/>
        <v>2.0777744671390708</v>
      </c>
      <c r="U889" s="44">
        <f t="shared" si="224"/>
        <v>3.0676243079636638</v>
      </c>
      <c r="V889" s="44">
        <f t="shared" si="225"/>
        <v>1232.6135264841746</v>
      </c>
      <c r="W889" s="44">
        <f t="shared" si="226"/>
        <v>1349.9233320441897</v>
      </c>
      <c r="X889" s="44">
        <f t="shared" si="227"/>
        <v>2261.8646224229942</v>
      </c>
      <c r="Y889" s="44">
        <f t="shared" si="227"/>
        <v>3291.1157183618079</v>
      </c>
      <c r="Z889" s="44">
        <f t="shared" si="228"/>
        <v>0</v>
      </c>
      <c r="AA889" s="45">
        <f t="shared" si="230"/>
        <v>0</v>
      </c>
    </row>
    <row r="890" spans="1:27" x14ac:dyDescent="0.25">
      <c r="A890" s="2"/>
      <c r="B890" s="2"/>
      <c r="F890" s="22">
        <v>887</v>
      </c>
      <c r="G890" s="44">
        <f t="shared" si="231"/>
        <v>1.0332719392066467</v>
      </c>
      <c r="H890" s="44">
        <f t="shared" si="232"/>
        <v>1.0821129508838994</v>
      </c>
      <c r="I890" s="44">
        <f t="shared" si="233"/>
        <v>1.9734712490891675</v>
      </c>
      <c r="J890" s="44">
        <f t="shared" si="234"/>
        <v>2.9136705589716883</v>
      </c>
      <c r="K890" s="44">
        <f t="shared" si="235"/>
        <v>1172.0161220991724</v>
      </c>
      <c r="L890" s="44">
        <f t="shared" si="236"/>
        <v>1283.509278392864</v>
      </c>
      <c r="M890" s="44">
        <f t="shared" si="237"/>
        <v>2150.7448625509332</v>
      </c>
      <c r="N890" s="44">
        <f t="shared" si="238"/>
        <v>3129.4736030026893</v>
      </c>
      <c r="O890" s="44">
        <f>SUM(IF(Calculator!$C$4&gt;=F890,G890,0),IF(Calculator!$C$5&gt;=F890,H890,0),IF(Calculator!$C$6&gt;=F890,I890,0),IF(Calculator!$C$7&gt;=F890,J890,0))</f>
        <v>0</v>
      </c>
      <c r="P890" s="44">
        <f t="shared" si="229"/>
        <v>0</v>
      </c>
      <c r="Q890" s="44">
        <f>IF(MAX(Calculator!$C$4:$C$7)&gt;=F890, Calculator!$C$11, 0)</f>
        <v>0</v>
      </c>
      <c r="R890" s="44">
        <f t="shared" si="222"/>
        <v>1.0876546728491019</v>
      </c>
      <c r="S890" s="44">
        <f t="shared" si="223"/>
        <v>1.1390662640883151</v>
      </c>
      <c r="T890" s="44">
        <f t="shared" si="224"/>
        <v>2.0773381569359657</v>
      </c>
      <c r="U890" s="44">
        <f t="shared" si="224"/>
        <v>3.0670216410228299</v>
      </c>
      <c r="V890" s="44">
        <f t="shared" si="225"/>
        <v>1233.7011811570237</v>
      </c>
      <c r="W890" s="44">
        <f t="shared" si="226"/>
        <v>1351.0623983082778</v>
      </c>
      <c r="X890" s="44">
        <f t="shared" si="227"/>
        <v>2263.9419605799299</v>
      </c>
      <c r="Y890" s="44">
        <f t="shared" si="227"/>
        <v>3294.182740002831</v>
      </c>
      <c r="Z890" s="44">
        <f t="shared" si="228"/>
        <v>0</v>
      </c>
      <c r="AA890" s="45">
        <f t="shared" si="230"/>
        <v>0</v>
      </c>
    </row>
    <row r="891" spans="1:27" x14ac:dyDescent="0.25">
      <c r="B891" s="2"/>
      <c r="F891" s="22">
        <v>888</v>
      </c>
      <c r="G891" s="44">
        <f t="shared" si="231"/>
        <v>1.0330158359073274</v>
      </c>
      <c r="H891" s="44">
        <f t="shared" si="232"/>
        <v>1.0818023528128902</v>
      </c>
      <c r="I891" s="44">
        <f t="shared" si="233"/>
        <v>1.9730573114766004</v>
      </c>
      <c r="J891" s="44">
        <f t="shared" si="234"/>
        <v>2.9130987870458736</v>
      </c>
      <c r="K891" s="44">
        <f t="shared" si="235"/>
        <v>1173.0491379350797</v>
      </c>
      <c r="L891" s="44">
        <f t="shared" si="236"/>
        <v>1284.5910807456769</v>
      </c>
      <c r="M891" s="44">
        <f t="shared" si="237"/>
        <v>2152.7179198624099</v>
      </c>
      <c r="N891" s="44">
        <f t="shared" si="238"/>
        <v>3132.3867017897351</v>
      </c>
      <c r="O891" s="44">
        <f>SUM(IF(Calculator!$C$4&gt;=F891,G891,0),IF(Calculator!$C$5&gt;=F891,H891,0),IF(Calculator!$C$6&gt;=F891,I891,0),IF(Calculator!$C$7&gt;=F891,J891,0))</f>
        <v>0</v>
      </c>
      <c r="P891" s="44">
        <f t="shared" si="229"/>
        <v>0</v>
      </c>
      <c r="Q891" s="44">
        <f>IF(MAX(Calculator!$C$4:$C$7)&gt;=F891, Calculator!$C$11, 0)</f>
        <v>0</v>
      </c>
      <c r="R891" s="44">
        <f t="shared" si="222"/>
        <v>1.0873850904287656</v>
      </c>
      <c r="S891" s="44">
        <f t="shared" si="223"/>
        <v>1.1387393187504107</v>
      </c>
      <c r="T891" s="44">
        <f t="shared" si="224"/>
        <v>2.0769024331332635</v>
      </c>
      <c r="U891" s="44">
        <f t="shared" si="224"/>
        <v>3.0664197758377618</v>
      </c>
      <c r="V891" s="44">
        <f t="shared" si="225"/>
        <v>1234.7885662474523</v>
      </c>
      <c r="W891" s="44">
        <f t="shared" si="226"/>
        <v>1352.2011376270284</v>
      </c>
      <c r="X891" s="44">
        <f t="shared" si="227"/>
        <v>2266.0188630130633</v>
      </c>
      <c r="Y891" s="44">
        <f t="shared" si="227"/>
        <v>3297.2491597786689</v>
      </c>
      <c r="Z891" s="44">
        <f t="shared" si="228"/>
        <v>0</v>
      </c>
      <c r="AA891" s="45">
        <f t="shared" si="230"/>
        <v>0</v>
      </c>
    </row>
    <row r="892" spans="1:27" x14ac:dyDescent="0.25">
      <c r="A892" s="2"/>
      <c r="B892" s="2"/>
      <c r="F892" s="22">
        <v>889</v>
      </c>
      <c r="G892" s="44">
        <f t="shared" si="231"/>
        <v>1.032760084220169</v>
      </c>
      <c r="H892" s="44">
        <f t="shared" si="232"/>
        <v>1.0814921933180142</v>
      </c>
      <c r="I892" s="44">
        <f t="shared" si="233"/>
        <v>1.9726439295689979</v>
      </c>
      <c r="J892" s="44">
        <f t="shared" si="234"/>
        <v>2.9125277749178267</v>
      </c>
      <c r="K892" s="44">
        <f t="shared" si="235"/>
        <v>1174.0818980192998</v>
      </c>
      <c r="L892" s="44">
        <f t="shared" si="236"/>
        <v>1285.672572938995</v>
      </c>
      <c r="M892" s="44">
        <f t="shared" si="237"/>
        <v>2154.690563791979</v>
      </c>
      <c r="N892" s="44">
        <f t="shared" si="238"/>
        <v>3135.2992295646527</v>
      </c>
      <c r="O892" s="44">
        <f>SUM(IF(Calculator!$C$4&gt;=F892,G892,0),IF(Calculator!$C$5&gt;=F892,H892,0),IF(Calculator!$C$6&gt;=F892,I892,0),IF(Calculator!$C$7&gt;=F892,J892,0))</f>
        <v>0</v>
      </c>
      <c r="P892" s="44">
        <f t="shared" si="229"/>
        <v>0</v>
      </c>
      <c r="Q892" s="44">
        <f>IF(MAX(Calculator!$C$4:$C$7)&gt;=F892, Calculator!$C$11, 0)</f>
        <v>0</v>
      </c>
      <c r="R892" s="44">
        <f t="shared" si="222"/>
        <v>1.0871158781264938</v>
      </c>
      <c r="S892" s="44">
        <f t="shared" si="223"/>
        <v>1.1384128350715939</v>
      </c>
      <c r="T892" s="44">
        <f t="shared" si="224"/>
        <v>2.0764672942831557</v>
      </c>
      <c r="U892" s="44">
        <f t="shared" si="224"/>
        <v>3.0658187104398178</v>
      </c>
      <c r="V892" s="44">
        <f t="shared" si="225"/>
        <v>1235.8756821255788</v>
      </c>
      <c r="W892" s="44">
        <f t="shared" si="226"/>
        <v>1353.3395504621001</v>
      </c>
      <c r="X892" s="44">
        <f t="shared" si="227"/>
        <v>2268.0953303073466</v>
      </c>
      <c r="Y892" s="44">
        <f t="shared" si="227"/>
        <v>3300.3149784891084</v>
      </c>
      <c r="Z892" s="44">
        <f t="shared" si="228"/>
        <v>0</v>
      </c>
      <c r="AA892" s="45">
        <f t="shared" si="230"/>
        <v>0</v>
      </c>
    </row>
    <row r="893" spans="1:27" x14ac:dyDescent="0.25">
      <c r="B893" s="2"/>
      <c r="F893" s="22">
        <v>890</v>
      </c>
      <c r="G893" s="44">
        <f t="shared" si="231"/>
        <v>1.0325046832677316</v>
      </c>
      <c r="H893" s="44">
        <f t="shared" si="232"/>
        <v>1.0811824712876934</v>
      </c>
      <c r="I893" s="44">
        <f t="shared" si="233"/>
        <v>1.9722311019958809</v>
      </c>
      <c r="J893" s="44">
        <f t="shared" si="234"/>
        <v>2.9119575207240302</v>
      </c>
      <c r="K893" s="44">
        <f t="shared" si="235"/>
        <v>1175.1144027025675</v>
      </c>
      <c r="L893" s="44">
        <f t="shared" si="236"/>
        <v>1286.7537554102828</v>
      </c>
      <c r="M893" s="44">
        <f t="shared" si="237"/>
        <v>2156.6627948939749</v>
      </c>
      <c r="N893" s="44">
        <f t="shared" si="238"/>
        <v>3138.2111870853769</v>
      </c>
      <c r="O893" s="44">
        <f>SUM(IF(Calculator!$C$4&gt;=F893,G893,0),IF(Calculator!$C$5&gt;=F893,H893,0),IF(Calculator!$C$6&gt;=F893,I893,0),IF(Calculator!$C$7&gt;=F893,J893,0))</f>
        <v>0</v>
      </c>
      <c r="P893" s="44">
        <f t="shared" si="229"/>
        <v>0</v>
      </c>
      <c r="Q893" s="44">
        <f>IF(MAX(Calculator!$C$4:$C$7)&gt;=F893, Calculator!$C$11, 0)</f>
        <v>0</v>
      </c>
      <c r="R893" s="44">
        <f t="shared" si="222"/>
        <v>1.086847035018665</v>
      </c>
      <c r="S893" s="44">
        <f t="shared" si="223"/>
        <v>1.1380868118817826</v>
      </c>
      <c r="T893" s="44">
        <f t="shared" si="224"/>
        <v>2.0760327389430326</v>
      </c>
      <c r="U893" s="44">
        <f t="shared" si="224"/>
        <v>3.0652184428674003</v>
      </c>
      <c r="V893" s="44">
        <f t="shared" si="225"/>
        <v>1236.9625291605976</v>
      </c>
      <c r="W893" s="44">
        <f t="shared" si="226"/>
        <v>1354.4776372739821</v>
      </c>
      <c r="X893" s="44">
        <f t="shared" si="227"/>
        <v>2270.1713630462896</v>
      </c>
      <c r="Y893" s="44">
        <f t="shared" si="227"/>
        <v>3303.3801969319757</v>
      </c>
      <c r="Z893" s="44">
        <f t="shared" si="228"/>
        <v>0</v>
      </c>
      <c r="AA893" s="45">
        <f t="shared" si="230"/>
        <v>0</v>
      </c>
    </row>
    <row r="894" spans="1:27" x14ac:dyDescent="0.25">
      <c r="A894" s="2"/>
      <c r="B894" s="2"/>
      <c r="F894" s="22">
        <v>891</v>
      </c>
      <c r="G894" s="44">
        <f t="shared" si="231"/>
        <v>1.0322496321757482</v>
      </c>
      <c r="H894" s="44">
        <f t="shared" si="232"/>
        <v>1.0808731856144109</v>
      </c>
      <c r="I894" s="44">
        <f t="shared" si="233"/>
        <v>1.9718188273916848</v>
      </c>
      <c r="J894" s="44">
        <f t="shared" si="234"/>
        <v>2.9113880226076212</v>
      </c>
      <c r="K894" s="44">
        <f t="shared" si="235"/>
        <v>1176.1466523347433</v>
      </c>
      <c r="L894" s="44">
        <f t="shared" si="236"/>
        <v>1287.8346285958971</v>
      </c>
      <c r="M894" s="44">
        <f t="shared" si="237"/>
        <v>2158.6346137213668</v>
      </c>
      <c r="N894" s="44">
        <f t="shared" si="238"/>
        <v>3141.1225751079846</v>
      </c>
      <c r="O894" s="44">
        <f>SUM(IF(Calculator!$C$4&gt;=F894,G894,0),IF(Calculator!$C$5&gt;=F894,H894,0),IF(Calculator!$C$6&gt;=F894,I894,0),IF(Calculator!$C$7&gt;=F894,J894,0))</f>
        <v>0</v>
      </c>
      <c r="P894" s="44">
        <f t="shared" si="229"/>
        <v>0</v>
      </c>
      <c r="Q894" s="44">
        <f>IF(MAX(Calculator!$C$4:$C$7)&gt;=F894, Calculator!$C$11, 0)</f>
        <v>0</v>
      </c>
      <c r="R894" s="44">
        <f t="shared" si="222"/>
        <v>1.0865785601849982</v>
      </c>
      <c r="S894" s="44">
        <f t="shared" si="223"/>
        <v>1.1377612480151695</v>
      </c>
      <c r="T894" s="44">
        <f t="shared" si="224"/>
        <v>2.075598765675458</v>
      </c>
      <c r="U894" s="44">
        <f t="shared" si="224"/>
        <v>3.0646189711659173</v>
      </c>
      <c r="V894" s="44">
        <f t="shared" si="225"/>
        <v>1238.0491077207826</v>
      </c>
      <c r="W894" s="44">
        <f t="shared" si="226"/>
        <v>1355.6153985219971</v>
      </c>
      <c r="X894" s="44">
        <f t="shared" si="227"/>
        <v>2272.2469618119653</v>
      </c>
      <c r="Y894" s="44">
        <f t="shared" si="227"/>
        <v>3306.4448159031417</v>
      </c>
      <c r="Z894" s="44">
        <f t="shared" si="228"/>
        <v>0</v>
      </c>
      <c r="AA894" s="45">
        <f t="shared" si="230"/>
        <v>0</v>
      </c>
    </row>
    <row r="895" spans="1:27" x14ac:dyDescent="0.25">
      <c r="B895" s="2"/>
      <c r="F895" s="22">
        <v>892</v>
      </c>
      <c r="G895" s="44">
        <f t="shared" si="231"/>
        <v>1.0319949300731079</v>
      </c>
      <c r="H895" s="44">
        <f t="shared" si="232"/>
        <v>1.0805643351946934</v>
      </c>
      <c r="I895" s="44">
        <f t="shared" si="233"/>
        <v>1.9714071043957384</v>
      </c>
      <c r="J895" s="44">
        <f t="shared" si="234"/>
        <v>2.9108192787183689</v>
      </c>
      <c r="K895" s="44">
        <f t="shared" si="235"/>
        <v>1177.1786472648164</v>
      </c>
      <c r="L895" s="44">
        <f t="shared" si="236"/>
        <v>1288.9151929310917</v>
      </c>
      <c r="M895" s="44">
        <f t="shared" si="237"/>
        <v>2160.6060208257627</v>
      </c>
      <c r="N895" s="44">
        <f t="shared" si="238"/>
        <v>3144.0333943867031</v>
      </c>
      <c r="O895" s="44">
        <f>SUM(IF(Calculator!$C$4&gt;=F895,G895,0),IF(Calculator!$C$5&gt;=F895,H895,0),IF(Calculator!$C$6&gt;=F895,I895,0),IF(Calculator!$C$7&gt;=F895,J895,0))</f>
        <v>0</v>
      </c>
      <c r="P895" s="44">
        <f t="shared" si="229"/>
        <v>0</v>
      </c>
      <c r="Q895" s="44">
        <f>IF(MAX(Calculator!$C$4:$C$7)&gt;=F895, Calculator!$C$11, 0)</f>
        <v>0</v>
      </c>
      <c r="R895" s="44">
        <f t="shared" si="222"/>
        <v>1.0863104527085348</v>
      </c>
      <c r="S895" s="44">
        <f t="shared" si="223"/>
        <v>1.1374361423102037</v>
      </c>
      <c r="T895" s="44">
        <f t="shared" si="224"/>
        <v>2.0751653730481459</v>
      </c>
      <c r="U895" s="44">
        <f t="shared" si="224"/>
        <v>3.0640202933877569</v>
      </c>
      <c r="V895" s="44">
        <f t="shared" si="225"/>
        <v>1239.135418173491</v>
      </c>
      <c r="W895" s="44">
        <f t="shared" si="226"/>
        <v>1356.7528346643071</v>
      </c>
      <c r="X895" s="44">
        <f t="shared" si="227"/>
        <v>2274.3221271850134</v>
      </c>
      <c r="Y895" s="44">
        <f t="shared" si="227"/>
        <v>3309.5088361965295</v>
      </c>
      <c r="Z895" s="44">
        <f t="shared" si="228"/>
        <v>0</v>
      </c>
      <c r="AA895" s="45">
        <f t="shared" si="230"/>
        <v>0</v>
      </c>
    </row>
    <row r="896" spans="1:27" x14ac:dyDescent="0.25">
      <c r="A896" s="2"/>
      <c r="B896" s="2"/>
      <c r="F896" s="22">
        <v>893</v>
      </c>
      <c r="G896" s="44">
        <f t="shared" si="231"/>
        <v>1.0317405760918446</v>
      </c>
      <c r="H896" s="44">
        <f t="shared" si="232"/>
        <v>1.0802559189290915</v>
      </c>
      <c r="I896" s="44">
        <f t="shared" si="233"/>
        <v>1.9709959316522414</v>
      </c>
      <c r="J896" s="44">
        <f t="shared" si="234"/>
        <v>2.9102512872126383</v>
      </c>
      <c r="K896" s="44">
        <f t="shared" si="235"/>
        <v>1178.2103878409082</v>
      </c>
      <c r="L896" s="44">
        <f t="shared" si="236"/>
        <v>1289.9954488500209</v>
      </c>
      <c r="M896" s="44">
        <f t="shared" si="237"/>
        <v>2162.5770167574151</v>
      </c>
      <c r="N896" s="44">
        <f t="shared" si="238"/>
        <v>3146.9436456739159</v>
      </c>
      <c r="O896" s="44">
        <f>SUM(IF(Calculator!$C$4&gt;=F896,G896,0),IF(Calculator!$C$5&gt;=F896,H896,0),IF(Calculator!$C$6&gt;=F896,I896,0),IF(Calculator!$C$7&gt;=F896,J896,0))</f>
        <v>0</v>
      </c>
      <c r="P896" s="44">
        <f t="shared" si="229"/>
        <v>0</v>
      </c>
      <c r="Q896" s="44">
        <f>IF(MAX(Calculator!$C$4:$C$7)&gt;=F896, Calculator!$C$11, 0)</f>
        <v>0</v>
      </c>
      <c r="R896" s="44">
        <f t="shared" si="222"/>
        <v>1.0860427116756259</v>
      </c>
      <c r="S896" s="44">
        <f t="shared" si="223"/>
        <v>1.1371114936095701</v>
      </c>
      <c r="T896" s="44">
        <f t="shared" si="224"/>
        <v>2.0747325596339383</v>
      </c>
      <c r="U896" s="44">
        <f t="shared" si="224"/>
        <v>3.0634224075922512</v>
      </c>
      <c r="V896" s="44">
        <f t="shared" si="225"/>
        <v>1240.2214608851666</v>
      </c>
      <c r="W896" s="44">
        <f t="shared" si="226"/>
        <v>1357.8899461579167</v>
      </c>
      <c r="X896" s="44">
        <f t="shared" si="227"/>
        <v>2276.3968597446474</v>
      </c>
      <c r="Y896" s="44">
        <f t="shared" si="227"/>
        <v>3312.572258604122</v>
      </c>
      <c r="Z896" s="44">
        <f t="shared" si="228"/>
        <v>0</v>
      </c>
      <c r="AA896" s="45">
        <f t="shared" si="230"/>
        <v>0</v>
      </c>
    </row>
    <row r="897" spans="1:27" x14ac:dyDescent="0.25">
      <c r="B897" s="2"/>
      <c r="F897" s="22">
        <v>894</v>
      </c>
      <c r="G897" s="44">
        <f t="shared" si="231"/>
        <v>1.0314865693671169</v>
      </c>
      <c r="H897" s="44">
        <f t="shared" si="232"/>
        <v>1.0799479357221589</v>
      </c>
      <c r="I897" s="44">
        <f t="shared" si="233"/>
        <v>1.970585307810238</v>
      </c>
      <c r="J897" s="44">
        <f t="shared" si="234"/>
        <v>2.9096840462533589</v>
      </c>
      <c r="K897" s="44">
        <f t="shared" si="235"/>
        <v>1179.2418744102754</v>
      </c>
      <c r="L897" s="44">
        <f t="shared" si="236"/>
        <v>1291.0753967857431</v>
      </c>
      <c r="M897" s="44">
        <f t="shared" si="237"/>
        <v>2164.5476020652254</v>
      </c>
      <c r="N897" s="44">
        <f t="shared" si="238"/>
        <v>3149.8533297201693</v>
      </c>
      <c r="O897" s="44">
        <f>SUM(IF(Calculator!$C$4&gt;=F897,G897,0),IF(Calculator!$C$5&gt;=F897,H897,0),IF(Calculator!$C$6&gt;=F897,I897,0),IF(Calculator!$C$7&gt;=F897,J897,0))</f>
        <v>0</v>
      </c>
      <c r="P897" s="44">
        <f t="shared" si="229"/>
        <v>0</v>
      </c>
      <c r="Q897" s="44">
        <f>IF(MAX(Calculator!$C$4:$C$7)&gt;=F897, Calculator!$C$11, 0)</f>
        <v>0</v>
      </c>
      <c r="R897" s="44">
        <f t="shared" si="222"/>
        <v>1.0857753361759126</v>
      </c>
      <c r="S897" s="44">
        <f t="shared" si="223"/>
        <v>1.1367873007601672</v>
      </c>
      <c r="T897" s="44">
        <f t="shared" si="224"/>
        <v>2.0743003240107769</v>
      </c>
      <c r="U897" s="44">
        <f t="shared" si="224"/>
        <v>3.062825311845641</v>
      </c>
      <c r="V897" s="44">
        <f t="shared" si="225"/>
        <v>1241.3072362213425</v>
      </c>
      <c r="W897" s="44">
        <f t="shared" si="226"/>
        <v>1359.026733458677</v>
      </c>
      <c r="X897" s="44">
        <f t="shared" si="227"/>
        <v>2278.4711600686583</v>
      </c>
      <c r="Y897" s="44">
        <f t="shared" si="227"/>
        <v>3315.6350839159677</v>
      </c>
      <c r="Z897" s="44">
        <f t="shared" si="228"/>
        <v>0</v>
      </c>
      <c r="AA897" s="45">
        <f t="shared" si="230"/>
        <v>0</v>
      </c>
    </row>
    <row r="898" spans="1:27" x14ac:dyDescent="0.25">
      <c r="A898" s="2"/>
      <c r="B898" s="2"/>
      <c r="F898" s="22">
        <v>895</v>
      </c>
      <c r="G898" s="44">
        <f t="shared" si="231"/>
        <v>1.0312329090371983</v>
      </c>
      <c r="H898" s="44">
        <f t="shared" si="232"/>
        <v>1.0796403844824354</v>
      </c>
      <c r="I898" s="44">
        <f t="shared" si="233"/>
        <v>1.9701752315235974</v>
      </c>
      <c r="J898" s="44">
        <f t="shared" si="234"/>
        <v>2.9091175540099963</v>
      </c>
      <c r="K898" s="44">
        <f t="shared" si="235"/>
        <v>1180.2731073193127</v>
      </c>
      <c r="L898" s="44">
        <f t="shared" si="236"/>
        <v>1292.1550371702256</v>
      </c>
      <c r="M898" s="44">
        <f t="shared" si="237"/>
        <v>2166.517777296749</v>
      </c>
      <c r="N898" s="44">
        <f t="shared" si="238"/>
        <v>3152.7624472741795</v>
      </c>
      <c r="O898" s="44">
        <f>SUM(IF(Calculator!$C$4&gt;=F898,G898,0),IF(Calculator!$C$5&gt;=F898,H898,0),IF(Calculator!$C$6&gt;=F898,I898,0),IF(Calculator!$C$7&gt;=F898,J898,0))</f>
        <v>0</v>
      </c>
      <c r="P898" s="44">
        <f t="shared" si="229"/>
        <v>0</v>
      </c>
      <c r="Q898" s="44">
        <f>IF(MAX(Calculator!$C$4:$C$7)&gt;=F898, Calculator!$C$11, 0)</f>
        <v>0</v>
      </c>
      <c r="R898" s="44">
        <f t="shared" si="222"/>
        <v>1.0855083253023141</v>
      </c>
      <c r="S898" s="44">
        <f t="shared" si="223"/>
        <v>1.1364635626130899</v>
      </c>
      <c r="T898" s="44">
        <f t="shared" si="224"/>
        <v>2.0738686647616817</v>
      </c>
      <c r="U898" s="44">
        <f t="shared" si="224"/>
        <v>3.0622290042210487</v>
      </c>
      <c r="V898" s="44">
        <f t="shared" si="225"/>
        <v>1242.392744546645</v>
      </c>
      <c r="W898" s="44">
        <f t="shared" si="226"/>
        <v>1360.1631970212902</v>
      </c>
      <c r="X898" s="44">
        <f t="shared" si="227"/>
        <v>2280.5450287334202</v>
      </c>
      <c r="Y898" s="44">
        <f t="shared" si="227"/>
        <v>3318.6973129201892</v>
      </c>
      <c r="Z898" s="44">
        <f t="shared" si="228"/>
        <v>0</v>
      </c>
      <c r="AA898" s="45">
        <f t="shared" si="230"/>
        <v>0</v>
      </c>
    </row>
    <row r="899" spans="1:27" x14ac:dyDescent="0.25">
      <c r="B899" s="2"/>
      <c r="F899" s="22">
        <v>896</v>
      </c>
      <c r="G899" s="44">
        <f t="shared" si="231"/>
        <v>1.0309795942434596</v>
      </c>
      <c r="H899" s="44">
        <f t="shared" si="232"/>
        <v>1.0793332641224285</v>
      </c>
      <c r="I899" s="44">
        <f t="shared" si="233"/>
        <v>1.9697657014509904</v>
      </c>
      <c r="J899" s="44">
        <f t="shared" si="234"/>
        <v>2.9085518086585211</v>
      </c>
      <c r="K899" s="44">
        <f t="shared" si="235"/>
        <v>1181.3040869135561</v>
      </c>
      <c r="L899" s="44">
        <f t="shared" si="236"/>
        <v>1293.234370434348</v>
      </c>
      <c r="M899" s="44">
        <f t="shared" si="237"/>
        <v>2168.4875429981998</v>
      </c>
      <c r="N899" s="44">
        <f t="shared" si="238"/>
        <v>3155.6709990828381</v>
      </c>
      <c r="O899" s="44">
        <f>SUM(IF(Calculator!$C$4&gt;=F899,G899,0),IF(Calculator!$C$5&gt;=F899,H899,0),IF(Calculator!$C$6&gt;=F899,I899,0),IF(Calculator!$C$7&gt;=F899,J899,0))</f>
        <v>0</v>
      </c>
      <c r="P899" s="44">
        <f t="shared" si="229"/>
        <v>0</v>
      </c>
      <c r="Q899" s="44">
        <f>IF(MAX(Calculator!$C$4:$C$7)&gt;=F899, Calculator!$C$11, 0)</f>
        <v>0</v>
      </c>
      <c r="R899" s="44">
        <f t="shared" ref="R899:R962" si="239">G899/0.95</f>
        <v>1.0852416781510101</v>
      </c>
      <c r="S899" s="44">
        <f t="shared" ref="S899:S962" si="240">H899/0.95</f>
        <v>1.136140278023609</v>
      </c>
      <c r="T899" s="44">
        <f t="shared" ref="T899:U962" si="241">I899/0.95</f>
        <v>2.0734375804747267</v>
      </c>
      <c r="U899" s="44">
        <f t="shared" si="241"/>
        <v>3.0616334827984435</v>
      </c>
      <c r="V899" s="44">
        <f t="shared" ref="V899:V962" si="242">K899/0.95</f>
        <v>1243.477986224796</v>
      </c>
      <c r="W899" s="44">
        <f t="shared" ref="W899:W962" si="243">L899/0.95</f>
        <v>1361.2993372993137</v>
      </c>
      <c r="X899" s="44">
        <f t="shared" ref="X899:Y962" si="244">M899/0.95</f>
        <v>2282.6184663138947</v>
      </c>
      <c r="Y899" s="44">
        <f t="shared" si="244"/>
        <v>3321.7589464029875</v>
      </c>
      <c r="Z899" s="44">
        <f t="shared" ref="Z899:Z962" si="245">O899/0.95</f>
        <v>0</v>
      </c>
      <c r="AA899" s="45">
        <f t="shared" si="230"/>
        <v>0</v>
      </c>
    </row>
    <row r="900" spans="1:27" x14ac:dyDescent="0.25">
      <c r="A900" s="2"/>
      <c r="B900" s="2"/>
      <c r="F900" s="22">
        <v>897</v>
      </c>
      <c r="G900" s="44">
        <f t="shared" si="231"/>
        <v>1.0307266241303557</v>
      </c>
      <c r="H900" s="44">
        <f t="shared" si="232"/>
        <v>1.0790265735585911</v>
      </c>
      <c r="I900" s="44">
        <f t="shared" si="233"/>
        <v>1.9693567162558667</v>
      </c>
      <c r="J900" s="44">
        <f t="shared" si="234"/>
        <v>2.907986808381378</v>
      </c>
      <c r="K900" s="44">
        <f t="shared" si="235"/>
        <v>1182.3348135376866</v>
      </c>
      <c r="L900" s="44">
        <f t="shared" si="236"/>
        <v>1294.3133970079066</v>
      </c>
      <c r="M900" s="44">
        <f t="shared" si="237"/>
        <v>2170.4568997144556</v>
      </c>
      <c r="N900" s="44">
        <f t="shared" si="238"/>
        <v>3158.5789858912194</v>
      </c>
      <c r="O900" s="44">
        <f>SUM(IF(Calculator!$C$4&gt;=F900,G900,0),IF(Calculator!$C$5&gt;=F900,H900,0),IF(Calculator!$C$6&gt;=F900,I900,0),IF(Calculator!$C$7&gt;=F900,J900,0))</f>
        <v>0</v>
      </c>
      <c r="P900" s="44">
        <f t="shared" ref="P900:P963" si="246">O900+P899</f>
        <v>0</v>
      </c>
      <c r="Q900" s="44">
        <f>IF(MAX(Calculator!$C$4:$C$7)&gt;=F900, Calculator!$C$11, 0)</f>
        <v>0</v>
      </c>
      <c r="R900" s="44">
        <f t="shared" si="239"/>
        <v>1.084975393821427</v>
      </c>
      <c r="S900" s="44">
        <f t="shared" si="240"/>
        <v>1.1358174458511485</v>
      </c>
      <c r="T900" s="44">
        <f t="shared" si="241"/>
        <v>2.0730070697430176</v>
      </c>
      <c r="U900" s="44">
        <f t="shared" si="241"/>
        <v>3.0610387456646087</v>
      </c>
      <c r="V900" s="44">
        <f t="shared" si="242"/>
        <v>1244.5629616186175</v>
      </c>
      <c r="W900" s="44">
        <f t="shared" si="243"/>
        <v>1362.4351547451649</v>
      </c>
      <c r="X900" s="44">
        <f t="shared" si="244"/>
        <v>2284.6914733836375</v>
      </c>
      <c r="Y900" s="44">
        <f t="shared" si="244"/>
        <v>3324.819985148652</v>
      </c>
      <c r="Z900" s="44">
        <f t="shared" si="245"/>
        <v>0</v>
      </c>
      <c r="AA900" s="45">
        <f t="shared" ref="AA900:AA963" si="247">P900/0.95</f>
        <v>0</v>
      </c>
    </row>
    <row r="901" spans="1:27" x14ac:dyDescent="0.25">
      <c r="B901" s="2"/>
      <c r="F901" s="22">
        <v>898</v>
      </c>
      <c r="G901" s="44">
        <f t="shared" ref="G901:G964" si="248">4.6*POWER(F901, -0.22)</f>
        <v>1.0304739978454103</v>
      </c>
      <c r="H901" s="44">
        <f t="shared" ref="H901:H964" si="249">(6.1*POWER(F901, -0.254775))</f>
        <v>1.0787203117113062</v>
      </c>
      <c r="I901" s="44">
        <f t="shared" ref="I901:I964" si="250">G901+(2.585*(POWER(F901,-0.149)))</f>
        <v>1.9689482746064328</v>
      </c>
      <c r="J901" s="44">
        <f t="shared" ref="J901:J964" si="251">((I901-G901)*2)+G901</f>
        <v>2.9074225513674552</v>
      </c>
      <c r="K901" s="44">
        <f t="shared" ref="K901:K964" si="252">K900+G901</f>
        <v>1183.3652875355319</v>
      </c>
      <c r="L901" s="44">
        <f t="shared" ref="L901:L964" si="253">L900+H901</f>
        <v>1295.3921173196179</v>
      </c>
      <c r="M901" s="44">
        <f t="shared" ref="M901:M964" si="254">M900+I901</f>
        <v>2172.4258479890623</v>
      </c>
      <c r="N901" s="44">
        <f t="shared" ref="N901:N964" si="255">N900+J901</f>
        <v>3161.4864084425867</v>
      </c>
      <c r="O901" s="44">
        <f>SUM(IF(Calculator!$C$4&gt;=F901,G901,0),IF(Calculator!$C$5&gt;=F901,H901,0),IF(Calculator!$C$6&gt;=F901,I901,0),IF(Calculator!$C$7&gt;=F901,J901,0))</f>
        <v>0</v>
      </c>
      <c r="P901" s="44">
        <f t="shared" si="246"/>
        <v>0</v>
      </c>
      <c r="Q901" s="44">
        <f>IF(MAX(Calculator!$C$4:$C$7)&gt;=F901, Calculator!$C$11, 0)</f>
        <v>0</v>
      </c>
      <c r="R901" s="44">
        <f t="shared" si="239"/>
        <v>1.0847094714162213</v>
      </c>
      <c r="S901" s="44">
        <f t="shared" si="240"/>
        <v>1.1354950649592697</v>
      </c>
      <c r="T901" s="44">
        <f t="shared" si="241"/>
        <v>2.0725771311646661</v>
      </c>
      <c r="U901" s="44">
        <f t="shared" si="241"/>
        <v>3.0604447909131109</v>
      </c>
      <c r="V901" s="44">
        <f t="shared" si="242"/>
        <v>1245.6476710900338</v>
      </c>
      <c r="W901" s="44">
        <f t="shared" si="243"/>
        <v>1363.5706498101242</v>
      </c>
      <c r="X901" s="44">
        <f t="shared" si="244"/>
        <v>2286.7640505148024</v>
      </c>
      <c r="Y901" s="44">
        <f t="shared" si="244"/>
        <v>3327.8804299395651</v>
      </c>
      <c r="Z901" s="44">
        <f t="shared" si="245"/>
        <v>0</v>
      </c>
      <c r="AA901" s="45">
        <f t="shared" si="247"/>
        <v>0</v>
      </c>
    </row>
    <row r="902" spans="1:27" x14ac:dyDescent="0.25">
      <c r="A902" s="2"/>
      <c r="B902" s="2"/>
      <c r="F902" s="22">
        <v>899</v>
      </c>
      <c r="G902" s="44">
        <f t="shared" si="248"/>
        <v>1.0302217145392019</v>
      </c>
      <c r="H902" s="44">
        <f t="shared" si="249"/>
        <v>1.0784144775048674</v>
      </c>
      <c r="I902" s="44">
        <f t="shared" si="250"/>
        <v>1.9685403751756296</v>
      </c>
      <c r="J902" s="44">
        <f t="shared" si="251"/>
        <v>2.9068590358120572</v>
      </c>
      <c r="K902" s="44">
        <f t="shared" si="252"/>
        <v>1184.3955092500712</v>
      </c>
      <c r="L902" s="44">
        <f t="shared" si="253"/>
        <v>1296.4705317971227</v>
      </c>
      <c r="M902" s="44">
        <f t="shared" si="254"/>
        <v>2174.3943883642378</v>
      </c>
      <c r="N902" s="44">
        <f t="shared" si="255"/>
        <v>3164.3932674783987</v>
      </c>
      <c r="O902" s="44">
        <f>SUM(IF(Calculator!$C$4&gt;=F902,G902,0),IF(Calculator!$C$5&gt;=F902,H902,0),IF(Calculator!$C$6&gt;=F902,I902,0),IF(Calculator!$C$7&gt;=F902,J902,0))</f>
        <v>0</v>
      </c>
      <c r="P902" s="44">
        <f t="shared" si="246"/>
        <v>0</v>
      </c>
      <c r="Q902" s="44">
        <f>IF(MAX(Calculator!$C$4:$C$7)&gt;=F902, Calculator!$C$11, 0)</f>
        <v>0</v>
      </c>
      <c r="R902" s="44">
        <f t="shared" si="239"/>
        <v>1.0844439100412651</v>
      </c>
      <c r="S902" s="44">
        <f t="shared" si="240"/>
        <v>1.1351731342156499</v>
      </c>
      <c r="T902" s="44">
        <f t="shared" si="241"/>
        <v>2.0721477633427683</v>
      </c>
      <c r="U902" s="44">
        <f t="shared" si="241"/>
        <v>3.0598516166442709</v>
      </c>
      <c r="V902" s="44">
        <f t="shared" si="242"/>
        <v>1246.7321150000751</v>
      </c>
      <c r="W902" s="44">
        <f t="shared" si="243"/>
        <v>1364.7058229443398</v>
      </c>
      <c r="X902" s="44">
        <f t="shared" si="244"/>
        <v>2288.8361982781453</v>
      </c>
      <c r="Y902" s="44">
        <f t="shared" si="244"/>
        <v>3330.9402815562094</v>
      </c>
      <c r="Z902" s="44">
        <f t="shared" si="245"/>
        <v>0</v>
      </c>
      <c r="AA902" s="45">
        <f t="shared" si="247"/>
        <v>0</v>
      </c>
    </row>
    <row r="903" spans="1:27" x14ac:dyDescent="0.25">
      <c r="B903" s="2"/>
      <c r="F903" s="22">
        <v>900</v>
      </c>
      <c r="G903" s="44">
        <f t="shared" si="248"/>
        <v>1.0299697733653488</v>
      </c>
      <c r="H903" s="44">
        <f t="shared" si="249"/>
        <v>1.0781090698674591</v>
      </c>
      <c r="I903" s="44">
        <f t="shared" si="250"/>
        <v>1.9681330166411093</v>
      </c>
      <c r="J903" s="44">
        <f t="shared" si="251"/>
        <v>2.9062962599168696</v>
      </c>
      <c r="K903" s="44">
        <f t="shared" si="252"/>
        <v>1185.4254790234365</v>
      </c>
      <c r="L903" s="44">
        <f t="shared" si="253"/>
        <v>1297.5486408669901</v>
      </c>
      <c r="M903" s="44">
        <f t="shared" si="254"/>
        <v>2176.3625213808791</v>
      </c>
      <c r="N903" s="44">
        <f t="shared" si="255"/>
        <v>3167.2995637383156</v>
      </c>
      <c r="O903" s="44">
        <f>SUM(IF(Calculator!$C$4&gt;=F903,G903,0),IF(Calculator!$C$5&gt;=F903,H903,0),IF(Calculator!$C$6&gt;=F903,I903,0),IF(Calculator!$C$7&gt;=F903,J903,0))</f>
        <v>0</v>
      </c>
      <c r="P903" s="44">
        <f t="shared" si="246"/>
        <v>0</v>
      </c>
      <c r="Q903" s="44">
        <f>IF(MAX(Calculator!$C$4:$C$7)&gt;=F903, Calculator!$C$11, 0)</f>
        <v>0</v>
      </c>
      <c r="R903" s="44">
        <f t="shared" si="239"/>
        <v>1.0841787088056303</v>
      </c>
      <c r="S903" s="44">
        <f t="shared" si="240"/>
        <v>1.1348516524920622</v>
      </c>
      <c r="T903" s="44">
        <f t="shared" si="241"/>
        <v>2.0717189648853784</v>
      </c>
      <c r="U903" s="44">
        <f t="shared" si="241"/>
        <v>3.0592592209651261</v>
      </c>
      <c r="V903" s="44">
        <f t="shared" si="242"/>
        <v>1247.8162937088807</v>
      </c>
      <c r="W903" s="44">
        <f t="shared" si="243"/>
        <v>1365.8406745968318</v>
      </c>
      <c r="X903" s="44">
        <f t="shared" si="244"/>
        <v>2290.9079172430306</v>
      </c>
      <c r="Y903" s="44">
        <f t="shared" si="244"/>
        <v>3333.9995407771744</v>
      </c>
      <c r="Z903" s="44">
        <f t="shared" si="245"/>
        <v>0</v>
      </c>
      <c r="AA903" s="45">
        <f t="shared" si="247"/>
        <v>0</v>
      </c>
    </row>
    <row r="904" spans="1:27" x14ac:dyDescent="0.25">
      <c r="A904" s="2"/>
      <c r="B904" s="2"/>
      <c r="F904" s="22">
        <v>901</v>
      </c>
      <c r="G904" s="44">
        <f t="shared" si="248"/>
        <v>1.029718173480497</v>
      </c>
      <c r="H904" s="44">
        <f t="shared" si="249"/>
        <v>1.0778040877311403</v>
      </c>
      <c r="I904" s="44">
        <f t="shared" si="250"/>
        <v>1.9677261976852161</v>
      </c>
      <c r="J904" s="44">
        <f t="shared" si="251"/>
        <v>2.9057342218899351</v>
      </c>
      <c r="K904" s="44">
        <f t="shared" si="252"/>
        <v>1186.455197196917</v>
      </c>
      <c r="L904" s="44">
        <f t="shared" si="253"/>
        <v>1298.6264449547214</v>
      </c>
      <c r="M904" s="44">
        <f t="shared" si="254"/>
        <v>2178.3302475785645</v>
      </c>
      <c r="N904" s="44">
        <f t="shared" si="255"/>
        <v>3170.2052979602054</v>
      </c>
      <c r="O904" s="44">
        <f>SUM(IF(Calculator!$C$4&gt;=F904,G904,0),IF(Calculator!$C$5&gt;=F904,H904,0),IF(Calculator!$C$6&gt;=F904,I904,0),IF(Calculator!$C$7&gt;=F904,J904,0))</f>
        <v>0</v>
      </c>
      <c r="P904" s="44">
        <f t="shared" si="246"/>
        <v>0</v>
      </c>
      <c r="Q904" s="44">
        <f>IF(MAX(Calculator!$C$4:$C$7)&gt;=F904, Calculator!$C$11, 0)</f>
        <v>0</v>
      </c>
      <c r="R904" s="44">
        <f t="shared" si="239"/>
        <v>1.0839138668215758</v>
      </c>
      <c r="S904" s="44">
        <f t="shared" si="240"/>
        <v>1.1345306186643582</v>
      </c>
      <c r="T904" s="44">
        <f t="shared" si="241"/>
        <v>2.0712907344054905</v>
      </c>
      <c r="U904" s="44">
        <f t="shared" si="241"/>
        <v>3.0586676019894057</v>
      </c>
      <c r="V904" s="44">
        <f t="shared" si="242"/>
        <v>1248.9002075757021</v>
      </c>
      <c r="W904" s="44">
        <f t="shared" si="243"/>
        <v>1366.9752052154963</v>
      </c>
      <c r="X904" s="44">
        <f t="shared" si="244"/>
        <v>2292.9792079774365</v>
      </c>
      <c r="Y904" s="44">
        <f t="shared" si="244"/>
        <v>3337.0582083791637</v>
      </c>
      <c r="Z904" s="44">
        <f t="shared" si="245"/>
        <v>0</v>
      </c>
      <c r="AA904" s="45">
        <f t="shared" si="247"/>
        <v>0</v>
      </c>
    </row>
    <row r="905" spans="1:27" x14ac:dyDescent="0.25">
      <c r="B905" s="2"/>
      <c r="F905" s="22">
        <v>902</v>
      </c>
      <c r="G905" s="44">
        <f t="shared" si="248"/>
        <v>1.0294669140443016</v>
      </c>
      <c r="H905" s="44">
        <f t="shared" si="249"/>
        <v>1.0774995300318244</v>
      </c>
      <c r="I905" s="44">
        <f t="shared" si="250"/>
        <v>1.9673199169949607</v>
      </c>
      <c r="J905" s="44">
        <f t="shared" si="251"/>
        <v>2.9051729199456195</v>
      </c>
      <c r="K905" s="44">
        <f t="shared" si="252"/>
        <v>1187.4846641109614</v>
      </c>
      <c r="L905" s="44">
        <f t="shared" si="253"/>
        <v>1299.7039444847533</v>
      </c>
      <c r="M905" s="44">
        <f t="shared" si="254"/>
        <v>2180.2975674955596</v>
      </c>
      <c r="N905" s="44">
        <f t="shared" si="255"/>
        <v>3173.1104708801508</v>
      </c>
      <c r="O905" s="44">
        <f>SUM(IF(Calculator!$C$4&gt;=F905,G905,0),IF(Calculator!$C$5&gt;=F905,H905,0),IF(Calculator!$C$6&gt;=F905,I905,0),IF(Calculator!$C$7&gt;=F905,J905,0))</f>
        <v>0</v>
      </c>
      <c r="P905" s="44">
        <f t="shared" si="246"/>
        <v>0</v>
      </c>
      <c r="Q905" s="44">
        <f>IF(MAX(Calculator!$C$4:$C$7)&gt;=F905, Calculator!$C$11, 0)</f>
        <v>0</v>
      </c>
      <c r="R905" s="44">
        <f t="shared" si="239"/>
        <v>1.083649383204528</v>
      </c>
      <c r="S905" s="44">
        <f t="shared" si="240"/>
        <v>1.1342100316124468</v>
      </c>
      <c r="T905" s="44">
        <f t="shared" si="241"/>
        <v>2.0708630705210114</v>
      </c>
      <c r="U905" s="44">
        <f t="shared" si="241"/>
        <v>3.0580767578374943</v>
      </c>
      <c r="V905" s="44">
        <f t="shared" si="242"/>
        <v>1249.9838569589067</v>
      </c>
      <c r="W905" s="44">
        <f t="shared" si="243"/>
        <v>1368.1094152471087</v>
      </c>
      <c r="X905" s="44">
        <f t="shared" si="244"/>
        <v>2295.0500710479578</v>
      </c>
      <c r="Y905" s="44">
        <f t="shared" si="244"/>
        <v>3340.1162851370009</v>
      </c>
      <c r="Z905" s="44">
        <f t="shared" si="245"/>
        <v>0</v>
      </c>
      <c r="AA905" s="45">
        <f t="shared" si="247"/>
        <v>0</v>
      </c>
    </row>
    <row r="906" spans="1:27" x14ac:dyDescent="0.25">
      <c r="A906" s="2"/>
      <c r="B906" s="2"/>
      <c r="F906" s="22">
        <v>903</v>
      </c>
      <c r="G906" s="44">
        <f t="shared" si="248"/>
        <v>1.0292159942194192</v>
      </c>
      <c r="H906" s="44">
        <f t="shared" si="249"/>
        <v>1.0771953957092621</v>
      </c>
      <c r="I906" s="44">
        <f t="shared" si="250"/>
        <v>1.9669141732620046</v>
      </c>
      <c r="J906" s="44">
        <f t="shared" si="251"/>
        <v>2.9046123523045901</v>
      </c>
      <c r="K906" s="44">
        <f t="shared" si="252"/>
        <v>1188.5138801051808</v>
      </c>
      <c r="L906" s="44">
        <f t="shared" si="253"/>
        <v>1300.7811398804624</v>
      </c>
      <c r="M906" s="44">
        <f t="shared" si="254"/>
        <v>2182.2644816688216</v>
      </c>
      <c r="N906" s="44">
        <f t="shared" si="255"/>
        <v>3176.0150832324553</v>
      </c>
      <c r="O906" s="44">
        <f>SUM(IF(Calculator!$C$4&gt;=F906,G906,0),IF(Calculator!$C$5&gt;=F906,H906,0),IF(Calculator!$C$6&gt;=F906,I906,0),IF(Calculator!$C$7&gt;=F906,J906,0))</f>
        <v>0</v>
      </c>
      <c r="P906" s="44">
        <f t="shared" si="246"/>
        <v>0</v>
      </c>
      <c r="Q906" s="44">
        <f>IF(MAX(Calculator!$C$4:$C$7)&gt;=F906, Calculator!$C$11, 0)</f>
        <v>0</v>
      </c>
      <c r="R906" s="44">
        <f t="shared" si="239"/>
        <v>1.0833852570730729</v>
      </c>
      <c r="S906" s="44">
        <f t="shared" si="240"/>
        <v>1.1338898902202761</v>
      </c>
      <c r="T906" s="44">
        <f t="shared" si="241"/>
        <v>2.0704359718547418</v>
      </c>
      <c r="U906" s="44">
        <f t="shared" si="241"/>
        <v>3.0574866866364108</v>
      </c>
      <c r="V906" s="44">
        <f t="shared" si="242"/>
        <v>1251.0672422159798</v>
      </c>
      <c r="W906" s="44">
        <f t="shared" si="243"/>
        <v>1369.2433051373289</v>
      </c>
      <c r="X906" s="44">
        <f t="shared" si="244"/>
        <v>2297.1205070198125</v>
      </c>
      <c r="Y906" s="44">
        <f t="shared" si="244"/>
        <v>3343.1737718236373</v>
      </c>
      <c r="Z906" s="44">
        <f t="shared" si="245"/>
        <v>0</v>
      </c>
      <c r="AA906" s="45">
        <f t="shared" si="247"/>
        <v>0</v>
      </c>
    </row>
    <row r="907" spans="1:27" x14ac:dyDescent="0.25">
      <c r="B907" s="2"/>
      <c r="F907" s="22">
        <v>904</v>
      </c>
      <c r="G907" s="44">
        <f t="shared" si="248"/>
        <v>1.0289654131714874</v>
      </c>
      <c r="H907" s="44">
        <f t="shared" si="249"/>
        <v>1.0768916837070228</v>
      </c>
      <c r="I907" s="44">
        <f t="shared" si="250"/>
        <v>1.9665089651826295</v>
      </c>
      <c r="J907" s="44">
        <f t="shared" si="251"/>
        <v>2.9040525171937714</v>
      </c>
      <c r="K907" s="44">
        <f t="shared" si="252"/>
        <v>1189.5428455183524</v>
      </c>
      <c r="L907" s="44">
        <f t="shared" si="253"/>
        <v>1301.8580315641696</v>
      </c>
      <c r="M907" s="44">
        <f t="shared" si="254"/>
        <v>2184.2309906340042</v>
      </c>
      <c r="N907" s="44">
        <f t="shared" si="255"/>
        <v>3178.9191357496488</v>
      </c>
      <c r="O907" s="44">
        <f>SUM(IF(Calculator!$C$4&gt;=F907,G907,0),IF(Calculator!$C$5&gt;=F907,H907,0),IF(Calculator!$C$6&gt;=F907,I907,0),IF(Calculator!$C$7&gt;=F907,J907,0))</f>
        <v>0</v>
      </c>
      <c r="P907" s="44">
        <f t="shared" si="246"/>
        <v>0</v>
      </c>
      <c r="Q907" s="44">
        <f>IF(MAX(Calculator!$C$4:$C$7)&gt;=F907, Calculator!$C$11, 0)</f>
        <v>0</v>
      </c>
      <c r="R907" s="44">
        <f t="shared" si="239"/>
        <v>1.0831214875489341</v>
      </c>
      <c r="S907" s="44">
        <f t="shared" si="240"/>
        <v>1.1335701933758136</v>
      </c>
      <c r="T907" s="44">
        <f t="shared" si="241"/>
        <v>2.0700094370343471</v>
      </c>
      <c r="U907" s="44">
        <f t="shared" si="241"/>
        <v>3.0568973865197595</v>
      </c>
      <c r="V907" s="44">
        <f t="shared" si="242"/>
        <v>1252.1503637035289</v>
      </c>
      <c r="W907" s="44">
        <f t="shared" si="243"/>
        <v>1370.3768753307049</v>
      </c>
      <c r="X907" s="44">
        <f t="shared" si="244"/>
        <v>2299.1905164568466</v>
      </c>
      <c r="Y907" s="44">
        <f t="shared" si="244"/>
        <v>3346.230669210157</v>
      </c>
      <c r="Z907" s="44">
        <f t="shared" si="245"/>
        <v>0</v>
      </c>
      <c r="AA907" s="45">
        <f t="shared" si="247"/>
        <v>0</v>
      </c>
    </row>
    <row r="908" spans="1:27" x14ac:dyDescent="0.25">
      <c r="A908" s="2"/>
      <c r="B908" s="2"/>
      <c r="F908" s="22">
        <v>905</v>
      </c>
      <c r="G908" s="44">
        <f t="shared" si="248"/>
        <v>1.0287151700691151</v>
      </c>
      <c r="H908" s="44">
        <f t="shared" si="249"/>
        <v>1.0765883929724767</v>
      </c>
      <c r="I908" s="44">
        <f t="shared" si="250"/>
        <v>1.9661042914577251</v>
      </c>
      <c r="J908" s="44">
        <f t="shared" si="251"/>
        <v>2.903493412846335</v>
      </c>
      <c r="K908" s="44">
        <f t="shared" si="252"/>
        <v>1190.5715606884214</v>
      </c>
      <c r="L908" s="44">
        <f t="shared" si="253"/>
        <v>1302.9346199571421</v>
      </c>
      <c r="M908" s="44">
        <f t="shared" si="254"/>
        <v>2186.1970949254619</v>
      </c>
      <c r="N908" s="44">
        <f t="shared" si="255"/>
        <v>3181.8226291624951</v>
      </c>
      <c r="O908" s="44">
        <f>SUM(IF(Calculator!$C$4&gt;=F908,G908,0),IF(Calculator!$C$5&gt;=F908,H908,0),IF(Calculator!$C$6&gt;=F908,I908,0),IF(Calculator!$C$7&gt;=F908,J908,0))</f>
        <v>0</v>
      </c>
      <c r="P908" s="44">
        <f t="shared" si="246"/>
        <v>0</v>
      </c>
      <c r="Q908" s="44">
        <f>IF(MAX(Calculator!$C$4:$C$7)&gt;=F908, Calculator!$C$11, 0)</f>
        <v>0</v>
      </c>
      <c r="R908" s="44">
        <f t="shared" si="239"/>
        <v>1.0828580737569633</v>
      </c>
      <c r="S908" s="44">
        <f t="shared" si="240"/>
        <v>1.1332509399710282</v>
      </c>
      <c r="T908" s="44">
        <f t="shared" si="241"/>
        <v>2.0695834646923426</v>
      </c>
      <c r="U908" s="44">
        <f t="shared" si="241"/>
        <v>3.0563088556277211</v>
      </c>
      <c r="V908" s="44">
        <f t="shared" si="242"/>
        <v>1253.2332217772857</v>
      </c>
      <c r="W908" s="44">
        <f t="shared" si="243"/>
        <v>1371.510126270676</v>
      </c>
      <c r="X908" s="44">
        <f t="shared" si="244"/>
        <v>2301.2600999215388</v>
      </c>
      <c r="Y908" s="44">
        <f t="shared" si="244"/>
        <v>3349.2869780657843</v>
      </c>
      <c r="Z908" s="44">
        <f t="shared" si="245"/>
        <v>0</v>
      </c>
      <c r="AA908" s="45">
        <f t="shared" si="247"/>
        <v>0</v>
      </c>
    </row>
    <row r="909" spans="1:27" x14ac:dyDescent="0.25">
      <c r="B909" s="2"/>
      <c r="F909" s="22">
        <v>906</v>
      </c>
      <c r="G909" s="44">
        <f t="shared" si="248"/>
        <v>1.0284652640838661</v>
      </c>
      <c r="H909" s="44">
        <f t="shared" si="249"/>
        <v>1.0762855224567773</v>
      </c>
      <c r="I909" s="44">
        <f t="shared" si="250"/>
        <v>1.9657001507927605</v>
      </c>
      <c r="J909" s="44">
        <f t="shared" si="251"/>
        <v>2.9029350375016549</v>
      </c>
      <c r="K909" s="44">
        <f t="shared" si="252"/>
        <v>1191.6000259525053</v>
      </c>
      <c r="L909" s="44">
        <f t="shared" si="253"/>
        <v>1304.0109054795989</v>
      </c>
      <c r="M909" s="44">
        <f t="shared" si="254"/>
        <v>2188.1627950762545</v>
      </c>
      <c r="N909" s="44">
        <f t="shared" si="255"/>
        <v>3184.7255641999968</v>
      </c>
      <c r="O909" s="44">
        <f>SUM(IF(Calculator!$C$4&gt;=F909,G909,0),IF(Calculator!$C$5&gt;=F909,H909,0),IF(Calculator!$C$6&gt;=F909,I909,0),IF(Calculator!$C$7&gt;=F909,J909,0))</f>
        <v>0</v>
      </c>
      <c r="P909" s="44">
        <f t="shared" si="246"/>
        <v>0</v>
      </c>
      <c r="Q909" s="44">
        <f>IF(MAX(Calculator!$C$4:$C$7)&gt;=F909, Calculator!$C$11, 0)</f>
        <v>0</v>
      </c>
      <c r="R909" s="44">
        <f t="shared" si="239"/>
        <v>1.0825950148251222</v>
      </c>
      <c r="S909" s="44">
        <f t="shared" si="240"/>
        <v>1.132932128901871</v>
      </c>
      <c r="T909" s="44">
        <f t="shared" si="241"/>
        <v>2.0691580534660639</v>
      </c>
      <c r="U909" s="44">
        <f t="shared" si="241"/>
        <v>3.0557210921070053</v>
      </c>
      <c r="V909" s="44">
        <f t="shared" si="242"/>
        <v>1254.315816792111</v>
      </c>
      <c r="W909" s="44">
        <f t="shared" si="243"/>
        <v>1372.643058399578</v>
      </c>
      <c r="X909" s="44">
        <f t="shared" si="244"/>
        <v>2303.329257975005</v>
      </c>
      <c r="Y909" s="44">
        <f t="shared" si="244"/>
        <v>3352.3426991578917</v>
      </c>
      <c r="Z909" s="44">
        <f t="shared" si="245"/>
        <v>0</v>
      </c>
      <c r="AA909" s="45">
        <f t="shared" si="247"/>
        <v>0</v>
      </c>
    </row>
    <row r="910" spans="1:27" x14ac:dyDescent="0.25">
      <c r="A910" s="2"/>
      <c r="B910" s="2"/>
      <c r="F910" s="22">
        <v>907</v>
      </c>
      <c r="G910" s="44">
        <f t="shared" si="248"/>
        <v>1.028215694390249</v>
      </c>
      <c r="H910" s="44">
        <f t="shared" si="249"/>
        <v>1.0759830711148439</v>
      </c>
      <c r="I910" s="44">
        <f t="shared" si="250"/>
        <v>1.9652965418977697</v>
      </c>
      <c r="J910" s="44">
        <f t="shared" si="251"/>
        <v>2.9023773894052907</v>
      </c>
      <c r="K910" s="44">
        <f t="shared" si="252"/>
        <v>1192.6282416468955</v>
      </c>
      <c r="L910" s="44">
        <f t="shared" si="253"/>
        <v>1305.0868885507139</v>
      </c>
      <c r="M910" s="44">
        <f t="shared" si="254"/>
        <v>2190.1280916181522</v>
      </c>
      <c r="N910" s="44">
        <f t="shared" si="255"/>
        <v>3187.6279415894023</v>
      </c>
      <c r="O910" s="44">
        <f>SUM(IF(Calculator!$C$4&gt;=F910,G910,0),IF(Calculator!$C$5&gt;=F910,H910,0),IF(Calculator!$C$6&gt;=F910,I910,0),IF(Calculator!$C$7&gt;=F910,J910,0))</f>
        <v>0</v>
      </c>
      <c r="P910" s="44">
        <f t="shared" si="246"/>
        <v>0</v>
      </c>
      <c r="Q910" s="44">
        <f>IF(MAX(Calculator!$C$4:$C$7)&gt;=F910, Calculator!$C$11, 0)</f>
        <v>0</v>
      </c>
      <c r="R910" s="44">
        <f t="shared" si="239"/>
        <v>1.0823323098844726</v>
      </c>
      <c r="S910" s="44">
        <f t="shared" si="240"/>
        <v>1.1326137590682568</v>
      </c>
      <c r="T910" s="44">
        <f t="shared" si="241"/>
        <v>2.0687332019976523</v>
      </c>
      <c r="U910" s="44">
        <f t="shared" si="241"/>
        <v>3.0551340941108323</v>
      </c>
      <c r="V910" s="44">
        <f t="shared" si="242"/>
        <v>1255.3981491019954</v>
      </c>
      <c r="W910" s="44">
        <f t="shared" si="243"/>
        <v>1373.7756721586463</v>
      </c>
      <c r="X910" s="44">
        <f t="shared" si="244"/>
        <v>2305.3979911770025</v>
      </c>
      <c r="Y910" s="44">
        <f t="shared" si="244"/>
        <v>3355.3978332520028</v>
      </c>
      <c r="Z910" s="44">
        <f t="shared" si="245"/>
        <v>0</v>
      </c>
      <c r="AA910" s="45">
        <f t="shared" si="247"/>
        <v>0</v>
      </c>
    </row>
    <row r="911" spans="1:27" x14ac:dyDescent="0.25">
      <c r="B911" s="2"/>
      <c r="F911" s="22">
        <v>908</v>
      </c>
      <c r="G911" s="44">
        <f t="shared" si="248"/>
        <v>1.0279664601656977</v>
      </c>
      <c r="H911" s="44">
        <f t="shared" si="249"/>
        <v>1.0756810379053423</v>
      </c>
      <c r="I911" s="44">
        <f t="shared" si="250"/>
        <v>1.9648934634873227</v>
      </c>
      <c r="J911" s="44">
        <f t="shared" si="251"/>
        <v>2.9018204668089478</v>
      </c>
      <c r="K911" s="44">
        <f t="shared" si="252"/>
        <v>1193.6562081070613</v>
      </c>
      <c r="L911" s="44">
        <f t="shared" si="253"/>
        <v>1306.1625695886191</v>
      </c>
      <c r="M911" s="44">
        <f t="shared" si="254"/>
        <v>2192.0929850816397</v>
      </c>
      <c r="N911" s="44">
        <f t="shared" si="255"/>
        <v>3190.5297620562114</v>
      </c>
      <c r="O911" s="44">
        <f>SUM(IF(Calculator!$C$4&gt;=F911,G911,0),IF(Calculator!$C$5&gt;=F911,H911,0),IF(Calculator!$C$6&gt;=F911,I911,0),IF(Calculator!$C$7&gt;=F911,J911,0))</f>
        <v>0</v>
      </c>
      <c r="P911" s="44">
        <f t="shared" si="246"/>
        <v>0</v>
      </c>
      <c r="Q911" s="44">
        <f>IF(MAX(Calculator!$C$4:$C$7)&gt;=F911, Calculator!$C$11, 0)</f>
        <v>0</v>
      </c>
      <c r="R911" s="44">
        <f t="shared" si="239"/>
        <v>1.0820699580691555</v>
      </c>
      <c r="S911" s="44">
        <f t="shared" si="240"/>
        <v>1.1322958293740446</v>
      </c>
      <c r="T911" s="44">
        <f t="shared" si="241"/>
        <v>2.0683089089340241</v>
      </c>
      <c r="U911" s="44">
        <f t="shared" si="241"/>
        <v>3.0545478597988924</v>
      </c>
      <c r="V911" s="44">
        <f t="shared" si="242"/>
        <v>1256.4802190600647</v>
      </c>
      <c r="W911" s="44">
        <f t="shared" si="243"/>
        <v>1374.9079679880201</v>
      </c>
      <c r="X911" s="44">
        <f t="shared" si="244"/>
        <v>2307.4663000859364</v>
      </c>
      <c r="Y911" s="44">
        <f t="shared" si="244"/>
        <v>3358.4523811118015</v>
      </c>
      <c r="Z911" s="44">
        <f t="shared" si="245"/>
        <v>0</v>
      </c>
      <c r="AA911" s="45">
        <f t="shared" si="247"/>
        <v>0</v>
      </c>
    </row>
    <row r="912" spans="1:27" x14ac:dyDescent="0.25">
      <c r="A912" s="2"/>
      <c r="B912" s="2"/>
      <c r="F912" s="22">
        <v>909</v>
      </c>
      <c r="G912" s="44">
        <f t="shared" si="248"/>
        <v>1.0277175605905644</v>
      </c>
      <c r="H912" s="44">
        <f t="shared" si="249"/>
        <v>1.07537942179067</v>
      </c>
      <c r="I912" s="44">
        <f t="shared" si="250"/>
        <v>1.9644909142805129</v>
      </c>
      <c r="J912" s="44">
        <f t="shared" si="251"/>
        <v>2.9012642679704612</v>
      </c>
      <c r="K912" s="44">
        <f t="shared" si="252"/>
        <v>1194.6839256676519</v>
      </c>
      <c r="L912" s="44">
        <f t="shared" si="253"/>
        <v>1307.2379490104097</v>
      </c>
      <c r="M912" s="44">
        <f t="shared" si="254"/>
        <v>2194.05747599592</v>
      </c>
      <c r="N912" s="44">
        <f t="shared" si="255"/>
        <v>3193.4310263241819</v>
      </c>
      <c r="O912" s="44">
        <f>SUM(IF(Calculator!$C$4&gt;=F912,G912,0),IF(Calculator!$C$5&gt;=F912,H912,0),IF(Calculator!$C$6&gt;=F912,I912,0),IF(Calculator!$C$7&gt;=F912,J912,0))</f>
        <v>0</v>
      </c>
      <c r="P912" s="44">
        <f t="shared" si="246"/>
        <v>0</v>
      </c>
      <c r="Q912" s="44">
        <f>IF(MAX(Calculator!$C$4:$C$7)&gt;=F912, Calculator!$C$11, 0)</f>
        <v>0</v>
      </c>
      <c r="R912" s="44">
        <f t="shared" si="239"/>
        <v>1.0818079585163836</v>
      </c>
      <c r="S912" s="44">
        <f t="shared" si="240"/>
        <v>1.1319783387270212</v>
      </c>
      <c r="T912" s="44">
        <f t="shared" si="241"/>
        <v>2.0678851729268559</v>
      </c>
      <c r="U912" s="44">
        <f t="shared" si="241"/>
        <v>3.0539623873373278</v>
      </c>
      <c r="V912" s="44">
        <f t="shared" si="242"/>
        <v>1257.5620270185809</v>
      </c>
      <c r="W912" s="44">
        <f t="shared" si="243"/>
        <v>1376.0399463267472</v>
      </c>
      <c r="X912" s="44">
        <f t="shared" si="244"/>
        <v>2309.5341852588631</v>
      </c>
      <c r="Y912" s="44">
        <f t="shared" si="244"/>
        <v>3361.5063434991389</v>
      </c>
      <c r="Z912" s="44">
        <f t="shared" si="245"/>
        <v>0</v>
      </c>
      <c r="AA912" s="45">
        <f t="shared" si="247"/>
        <v>0</v>
      </c>
    </row>
    <row r="913" spans="1:27" x14ac:dyDescent="0.25">
      <c r="B913" s="2"/>
      <c r="F913" s="22">
        <v>910</v>
      </c>
      <c r="G913" s="44">
        <f t="shared" si="248"/>
        <v>1.0274689948481004</v>
      </c>
      <c r="H913" s="44">
        <f t="shared" si="249"/>
        <v>1.0750782217369359</v>
      </c>
      <c r="I913" s="44">
        <f t="shared" si="250"/>
        <v>1.964088893000929</v>
      </c>
      <c r="J913" s="44">
        <f t="shared" si="251"/>
        <v>2.9007087911537575</v>
      </c>
      <c r="K913" s="44">
        <f t="shared" si="252"/>
        <v>1195.7113946625</v>
      </c>
      <c r="L913" s="44">
        <f t="shared" si="253"/>
        <v>1308.3130272321466</v>
      </c>
      <c r="M913" s="44">
        <f t="shared" si="254"/>
        <v>2196.0215648889207</v>
      </c>
      <c r="N913" s="44">
        <f t="shared" si="255"/>
        <v>3196.3317351153355</v>
      </c>
      <c r="O913" s="44">
        <f>SUM(IF(Calculator!$C$4&gt;=F913,G913,0),IF(Calculator!$C$5&gt;=F913,H913,0),IF(Calculator!$C$6&gt;=F913,I913,0),IF(Calculator!$C$7&gt;=F913,J913,0))</f>
        <v>0</v>
      </c>
      <c r="P913" s="44">
        <f t="shared" si="246"/>
        <v>0</v>
      </c>
      <c r="Q913" s="44">
        <f>IF(MAX(Calculator!$C$4:$C$7)&gt;=F913, Calculator!$C$11, 0)</f>
        <v>0</v>
      </c>
      <c r="R913" s="44">
        <f t="shared" si="239"/>
        <v>1.0815463103664216</v>
      </c>
      <c r="S913" s="44">
        <f t="shared" si="240"/>
        <v>1.1316612860388799</v>
      </c>
      <c r="T913" s="44">
        <f t="shared" si="241"/>
        <v>2.0674619926325568</v>
      </c>
      <c r="U913" s="44">
        <f t="shared" si="241"/>
        <v>3.0533776748986923</v>
      </c>
      <c r="V913" s="44">
        <f t="shared" si="242"/>
        <v>1258.6435733289475</v>
      </c>
      <c r="W913" s="44">
        <f t="shared" si="243"/>
        <v>1377.1716076127859</v>
      </c>
      <c r="X913" s="44">
        <f t="shared" si="244"/>
        <v>2311.6016472514957</v>
      </c>
      <c r="Y913" s="44">
        <f t="shared" si="244"/>
        <v>3364.5597211740373</v>
      </c>
      <c r="Z913" s="44">
        <f t="shared" si="245"/>
        <v>0</v>
      </c>
      <c r="AA913" s="45">
        <f t="shared" si="247"/>
        <v>0</v>
      </c>
    </row>
    <row r="914" spans="1:27" x14ac:dyDescent="0.25">
      <c r="A914" s="2"/>
      <c r="B914" s="2"/>
      <c r="F914" s="22">
        <v>911</v>
      </c>
      <c r="G914" s="44">
        <f t="shared" si="248"/>
        <v>1.0272207621244465</v>
      </c>
      <c r="H914" s="44">
        <f t="shared" si="249"/>
        <v>1.0747774367139451</v>
      </c>
      <c r="I914" s="44">
        <f t="shared" si="250"/>
        <v>1.963687398376639</v>
      </c>
      <c r="J914" s="44">
        <f t="shared" si="251"/>
        <v>2.9001540346288315</v>
      </c>
      <c r="K914" s="44">
        <f t="shared" si="252"/>
        <v>1196.7386154246244</v>
      </c>
      <c r="L914" s="44">
        <f t="shared" si="253"/>
        <v>1309.3878046688606</v>
      </c>
      <c r="M914" s="44">
        <f t="shared" si="254"/>
        <v>2197.9852522872975</v>
      </c>
      <c r="N914" s="44">
        <f t="shared" si="255"/>
        <v>3199.2318891499644</v>
      </c>
      <c r="O914" s="44">
        <f>SUM(IF(Calculator!$C$4&gt;=F914,G914,0),IF(Calculator!$C$5&gt;=F914,H914,0),IF(Calculator!$C$6&gt;=F914,I914,0),IF(Calculator!$C$7&gt;=F914,J914,0))</f>
        <v>0</v>
      </c>
      <c r="P914" s="44">
        <f t="shared" si="246"/>
        <v>0</v>
      </c>
      <c r="Q914" s="44">
        <f>IF(MAX(Calculator!$C$4:$C$7)&gt;=F914, Calculator!$C$11, 0)</f>
        <v>0</v>
      </c>
      <c r="R914" s="44">
        <f t="shared" si="239"/>
        <v>1.0812850127625753</v>
      </c>
      <c r="S914" s="44">
        <f t="shared" si="240"/>
        <v>1.1313446702252055</v>
      </c>
      <c r="T914" s="44">
        <f t="shared" si="241"/>
        <v>2.0670393667122515</v>
      </c>
      <c r="U914" s="44">
        <f t="shared" si="241"/>
        <v>3.0527937206619282</v>
      </c>
      <c r="V914" s="44">
        <f t="shared" si="242"/>
        <v>1259.7248583417099</v>
      </c>
      <c r="W914" s="44">
        <f t="shared" si="243"/>
        <v>1378.3029522830111</v>
      </c>
      <c r="X914" s="44">
        <f t="shared" si="244"/>
        <v>2313.6686866182081</v>
      </c>
      <c r="Y914" s="44">
        <f t="shared" si="244"/>
        <v>3367.6125148946994</v>
      </c>
      <c r="Z914" s="44">
        <f t="shared" si="245"/>
        <v>0</v>
      </c>
      <c r="AA914" s="45">
        <f t="shared" si="247"/>
        <v>0</v>
      </c>
    </row>
    <row r="915" spans="1:27" x14ac:dyDescent="0.25">
      <c r="B915" s="2"/>
      <c r="F915" s="22">
        <v>912</v>
      </c>
      <c r="G915" s="44">
        <f t="shared" si="248"/>
        <v>1.0269728616086178</v>
      </c>
      <c r="H915" s="44">
        <f t="shared" si="249"/>
        <v>1.0744770656951801</v>
      </c>
      <c r="I915" s="44">
        <f t="shared" si="250"/>
        <v>1.9632864291401684</v>
      </c>
      <c r="J915" s="44">
        <f t="shared" si="251"/>
        <v>2.8995999966717187</v>
      </c>
      <c r="K915" s="44">
        <f t="shared" si="252"/>
        <v>1197.765588286233</v>
      </c>
      <c r="L915" s="44">
        <f t="shared" si="253"/>
        <v>1310.4622817345557</v>
      </c>
      <c r="M915" s="44">
        <f t="shared" si="254"/>
        <v>2199.9485387164377</v>
      </c>
      <c r="N915" s="44">
        <f t="shared" si="255"/>
        <v>3202.1314891466363</v>
      </c>
      <c r="O915" s="44">
        <f>SUM(IF(Calculator!$C$4&gt;=F915,G915,0),IF(Calculator!$C$5&gt;=F915,H915,0),IF(Calculator!$C$6&gt;=F915,I915,0),IF(Calculator!$C$7&gt;=F915,J915,0))</f>
        <v>0</v>
      </c>
      <c r="P915" s="44">
        <f t="shared" si="246"/>
        <v>0</v>
      </c>
      <c r="Q915" s="44">
        <f>IF(MAX(Calculator!$C$4:$C$7)&gt;=F915, Calculator!$C$11, 0)</f>
        <v>0</v>
      </c>
      <c r="R915" s="44">
        <f t="shared" si="239"/>
        <v>1.0810240648511766</v>
      </c>
      <c r="S915" s="44">
        <f t="shared" si="240"/>
        <v>1.1310284902054528</v>
      </c>
      <c r="T915" s="44">
        <f t="shared" si="241"/>
        <v>2.0666172938317562</v>
      </c>
      <c r="U915" s="44">
        <f t="shared" si="241"/>
        <v>3.0522105228123357</v>
      </c>
      <c r="V915" s="44">
        <f t="shared" si="242"/>
        <v>1260.8058824065611</v>
      </c>
      <c r="W915" s="44">
        <f t="shared" si="243"/>
        <v>1379.4339807732167</v>
      </c>
      <c r="X915" s="44">
        <f t="shared" si="244"/>
        <v>2315.7353039120399</v>
      </c>
      <c r="Y915" s="44">
        <f t="shared" si="244"/>
        <v>3370.6647254175123</v>
      </c>
      <c r="Z915" s="44">
        <f t="shared" si="245"/>
        <v>0</v>
      </c>
      <c r="AA915" s="45">
        <f t="shared" si="247"/>
        <v>0</v>
      </c>
    </row>
    <row r="916" spans="1:27" x14ac:dyDescent="0.25">
      <c r="A916" s="2"/>
      <c r="B916" s="2"/>
      <c r="F916" s="22">
        <v>913</v>
      </c>
      <c r="G916" s="44">
        <f t="shared" si="248"/>
        <v>1.026725292492491</v>
      </c>
      <c r="H916" s="44">
        <f t="shared" si="249"/>
        <v>1.0741771076577846</v>
      </c>
      <c r="I916" s="44">
        <f t="shared" si="250"/>
        <v>1.9628859840284778</v>
      </c>
      <c r="J916" s="44">
        <f t="shared" si="251"/>
        <v>2.8990466755644646</v>
      </c>
      <c r="K916" s="44">
        <f t="shared" si="252"/>
        <v>1198.7923135787255</v>
      </c>
      <c r="L916" s="44">
        <f t="shared" si="253"/>
        <v>1311.5364588422135</v>
      </c>
      <c r="M916" s="44">
        <f t="shared" si="254"/>
        <v>2201.9114247004663</v>
      </c>
      <c r="N916" s="44">
        <f t="shared" si="255"/>
        <v>3205.0305358222008</v>
      </c>
      <c r="O916" s="44">
        <f>SUM(IF(Calculator!$C$4&gt;=F916,G916,0),IF(Calculator!$C$5&gt;=F916,H916,0),IF(Calculator!$C$6&gt;=F916,I916,0),IF(Calculator!$C$7&gt;=F916,J916,0))</f>
        <v>0</v>
      </c>
      <c r="P916" s="44">
        <f t="shared" si="246"/>
        <v>0</v>
      </c>
      <c r="Q916" s="44">
        <f>IF(MAX(Calculator!$C$4:$C$7)&gt;=F916, Calculator!$C$11, 0)</f>
        <v>0</v>
      </c>
      <c r="R916" s="44">
        <f t="shared" si="239"/>
        <v>1.0807634657815695</v>
      </c>
      <c r="S916" s="44">
        <f t="shared" si="240"/>
        <v>1.1307127449029313</v>
      </c>
      <c r="T916" s="44">
        <f t="shared" si="241"/>
        <v>2.0661957726615556</v>
      </c>
      <c r="U916" s="44">
        <f t="shared" si="241"/>
        <v>3.0516280795415418</v>
      </c>
      <c r="V916" s="44">
        <f t="shared" si="242"/>
        <v>1261.8866458723428</v>
      </c>
      <c r="W916" s="44">
        <f t="shared" si="243"/>
        <v>1380.5646935181196</v>
      </c>
      <c r="X916" s="44">
        <f t="shared" si="244"/>
        <v>2317.8014996847014</v>
      </c>
      <c r="Y916" s="44">
        <f t="shared" si="244"/>
        <v>3373.7163534970537</v>
      </c>
      <c r="Z916" s="44">
        <f t="shared" si="245"/>
        <v>0</v>
      </c>
      <c r="AA916" s="45">
        <f t="shared" si="247"/>
        <v>0</v>
      </c>
    </row>
    <row r="917" spans="1:27" x14ac:dyDescent="0.25">
      <c r="B917" s="2"/>
      <c r="F917" s="22">
        <v>914</v>
      </c>
      <c r="G917" s="44">
        <f t="shared" si="248"/>
        <v>1.0264780539707903</v>
      </c>
      <c r="H917" s="44">
        <f t="shared" si="249"/>
        <v>1.0738775615825467</v>
      </c>
      <c r="I917" s="44">
        <f t="shared" si="250"/>
        <v>1.9624860617829449</v>
      </c>
      <c r="J917" s="44">
        <f t="shared" si="251"/>
        <v>2.8984940695950998</v>
      </c>
      <c r="K917" s="44">
        <f t="shared" si="252"/>
        <v>1199.8187916326963</v>
      </c>
      <c r="L917" s="44">
        <f t="shared" si="253"/>
        <v>1312.6103364037961</v>
      </c>
      <c r="M917" s="44">
        <f t="shared" si="254"/>
        <v>2203.8739107622491</v>
      </c>
      <c r="N917" s="44">
        <f t="shared" si="255"/>
        <v>3207.9290298917958</v>
      </c>
      <c r="O917" s="44">
        <f>SUM(IF(Calculator!$C$4&gt;=F917,G917,0),IF(Calculator!$C$5&gt;=F917,H917,0),IF(Calculator!$C$6&gt;=F917,I917,0),IF(Calculator!$C$7&gt;=F917,J917,0))</f>
        <v>0</v>
      </c>
      <c r="P917" s="44">
        <f t="shared" si="246"/>
        <v>0</v>
      </c>
      <c r="Q917" s="44">
        <f>IF(MAX(Calculator!$C$4:$C$7)&gt;=F917, Calculator!$C$11, 0)</f>
        <v>0</v>
      </c>
      <c r="R917" s="44">
        <f t="shared" si="239"/>
        <v>1.0805032147060951</v>
      </c>
      <c r="S917" s="44">
        <f t="shared" si="240"/>
        <v>1.1303974332447859</v>
      </c>
      <c r="T917" s="44">
        <f t="shared" si="241"/>
        <v>2.0657748018767843</v>
      </c>
      <c r="U917" s="44">
        <f t="shared" si="241"/>
        <v>3.0510463890474737</v>
      </c>
      <c r="V917" s="44">
        <f t="shared" si="242"/>
        <v>1262.9671490870487</v>
      </c>
      <c r="W917" s="44">
        <f t="shared" si="243"/>
        <v>1381.6950909513644</v>
      </c>
      <c r="X917" s="44">
        <f t="shared" si="244"/>
        <v>2319.867274486578</v>
      </c>
      <c r="Y917" s="44">
        <f t="shared" si="244"/>
        <v>3376.767399886101</v>
      </c>
      <c r="Z917" s="44">
        <f t="shared" si="245"/>
        <v>0</v>
      </c>
      <c r="AA917" s="45">
        <f t="shared" si="247"/>
        <v>0</v>
      </c>
    </row>
    <row r="918" spans="1:27" x14ac:dyDescent="0.25">
      <c r="A918" s="2"/>
      <c r="B918" s="2"/>
      <c r="F918" s="22">
        <v>915</v>
      </c>
      <c r="G918" s="44">
        <f t="shared" si="248"/>
        <v>1.0262311452410757</v>
      </c>
      <c r="H918" s="44">
        <f t="shared" si="249"/>
        <v>1.0735784264538806</v>
      </c>
      <c r="I918" s="44">
        <f t="shared" si="250"/>
        <v>1.9620866611493437</v>
      </c>
      <c r="J918" s="44">
        <f t="shared" si="251"/>
        <v>2.8979421770576117</v>
      </c>
      <c r="K918" s="44">
        <f t="shared" si="252"/>
        <v>1200.8450227779374</v>
      </c>
      <c r="L918" s="44">
        <f t="shared" si="253"/>
        <v>1313.6839148302499</v>
      </c>
      <c r="M918" s="44">
        <f t="shared" si="254"/>
        <v>2205.8359974233986</v>
      </c>
      <c r="N918" s="44">
        <f t="shared" si="255"/>
        <v>3210.8269720688536</v>
      </c>
      <c r="O918" s="44">
        <f>SUM(IF(Calculator!$C$4&gt;=F918,G918,0),IF(Calculator!$C$5&gt;=F918,H918,0),IF(Calculator!$C$6&gt;=F918,I918,0),IF(Calculator!$C$7&gt;=F918,J918,0))</f>
        <v>0</v>
      </c>
      <c r="P918" s="44">
        <f t="shared" si="246"/>
        <v>0</v>
      </c>
      <c r="Q918" s="44">
        <f>IF(MAX(Calculator!$C$4:$C$7)&gt;=F918, Calculator!$C$11, 0)</f>
        <v>0</v>
      </c>
      <c r="R918" s="44">
        <f t="shared" si="239"/>
        <v>1.0802433107800797</v>
      </c>
      <c r="S918" s="44">
        <f t="shared" si="240"/>
        <v>1.1300825541619797</v>
      </c>
      <c r="T918" s="44">
        <f t="shared" si="241"/>
        <v>2.0653543801572041</v>
      </c>
      <c r="U918" s="44">
        <f t="shared" si="241"/>
        <v>3.0504654495343284</v>
      </c>
      <c r="V918" s="44">
        <f t="shared" si="242"/>
        <v>1264.0473923978288</v>
      </c>
      <c r="W918" s="44">
        <f t="shared" si="243"/>
        <v>1382.8251735055262</v>
      </c>
      <c r="X918" s="44">
        <f t="shared" si="244"/>
        <v>2321.9326288667353</v>
      </c>
      <c r="Y918" s="44">
        <f t="shared" si="244"/>
        <v>3379.8178653356354</v>
      </c>
      <c r="Z918" s="44">
        <f t="shared" si="245"/>
        <v>0</v>
      </c>
      <c r="AA918" s="45">
        <f t="shared" si="247"/>
        <v>0</v>
      </c>
    </row>
    <row r="919" spans="1:27" x14ac:dyDescent="0.25">
      <c r="B919" s="2"/>
      <c r="F919" s="22">
        <v>916</v>
      </c>
      <c r="G919" s="44">
        <f t="shared" si="248"/>
        <v>1.0259845655037299</v>
      </c>
      <c r="H919" s="44">
        <f t="shared" si="249"/>
        <v>1.0732797012598112</v>
      </c>
      <c r="I919" s="44">
        <f t="shared" si="250"/>
        <v>1.9616877808778241</v>
      </c>
      <c r="J919" s="44">
        <f t="shared" si="251"/>
        <v>2.8973909962519184</v>
      </c>
      <c r="K919" s="44">
        <f t="shared" si="252"/>
        <v>1201.8710073434411</v>
      </c>
      <c r="L919" s="44">
        <f t="shared" si="253"/>
        <v>1314.7571945315096</v>
      </c>
      <c r="M919" s="44">
        <f t="shared" si="254"/>
        <v>2207.7976852042766</v>
      </c>
      <c r="N919" s="44">
        <f t="shared" si="255"/>
        <v>3213.7243630651055</v>
      </c>
      <c r="O919" s="44">
        <f>SUM(IF(Calculator!$C$4&gt;=F919,G919,0),IF(Calculator!$C$5&gt;=F919,H919,0),IF(Calculator!$C$6&gt;=F919,I919,0),IF(Calculator!$C$7&gt;=F919,J919,0))</f>
        <v>0</v>
      </c>
      <c r="P919" s="44">
        <f t="shared" si="246"/>
        <v>0</v>
      </c>
      <c r="Q919" s="44">
        <f>IF(MAX(Calculator!$C$4:$C$7)&gt;=F919, Calculator!$C$11, 0)</f>
        <v>0</v>
      </c>
      <c r="R919" s="44">
        <f t="shared" si="239"/>
        <v>1.079983753161821</v>
      </c>
      <c r="S919" s="44">
        <f t="shared" si="240"/>
        <v>1.1297681065892751</v>
      </c>
      <c r="T919" s="44">
        <f t="shared" si="241"/>
        <v>2.0649345061871833</v>
      </c>
      <c r="U919" s="44">
        <f t="shared" si="241"/>
        <v>3.0498852592125458</v>
      </c>
      <c r="V919" s="44">
        <f t="shared" si="242"/>
        <v>1265.1273761509906</v>
      </c>
      <c r="W919" s="44">
        <f t="shared" si="243"/>
        <v>1383.9549416121154</v>
      </c>
      <c r="X919" s="44">
        <f t="shared" si="244"/>
        <v>2323.9975633729227</v>
      </c>
      <c r="Y919" s="44">
        <f t="shared" si="244"/>
        <v>3382.8677505948481</v>
      </c>
      <c r="Z919" s="44">
        <f t="shared" si="245"/>
        <v>0</v>
      </c>
      <c r="AA919" s="45">
        <f t="shared" si="247"/>
        <v>0</v>
      </c>
    </row>
    <row r="920" spans="1:27" x14ac:dyDescent="0.25">
      <c r="A920" s="2"/>
      <c r="B920" s="2"/>
      <c r="F920" s="22">
        <v>917</v>
      </c>
      <c r="G920" s="44">
        <f t="shared" si="248"/>
        <v>1.0257383139619423</v>
      </c>
      <c r="H920" s="44">
        <f t="shared" si="249"/>
        <v>1.0729813849919565</v>
      </c>
      <c r="I920" s="44">
        <f t="shared" si="250"/>
        <v>1.9612894197228909</v>
      </c>
      <c r="J920" s="44">
        <f t="shared" si="251"/>
        <v>2.8968405254838396</v>
      </c>
      <c r="K920" s="44">
        <f t="shared" si="252"/>
        <v>1202.896745657403</v>
      </c>
      <c r="L920" s="44">
        <f t="shared" si="253"/>
        <v>1315.8301759165015</v>
      </c>
      <c r="M920" s="44">
        <f t="shared" si="254"/>
        <v>2209.7589746239996</v>
      </c>
      <c r="N920" s="44">
        <f t="shared" si="255"/>
        <v>3216.6212035905892</v>
      </c>
      <c r="O920" s="44">
        <f>SUM(IF(Calculator!$C$4&gt;=F920,G920,0),IF(Calculator!$C$5&gt;=F920,H920,0),IF(Calculator!$C$6&gt;=F920,I920,0),IF(Calculator!$C$7&gt;=F920,J920,0))</f>
        <v>0</v>
      </c>
      <c r="P920" s="44">
        <f t="shared" si="246"/>
        <v>0</v>
      </c>
      <c r="Q920" s="44">
        <f>IF(MAX(Calculator!$C$4:$C$7)&gt;=F920, Calculator!$C$11, 0)</f>
        <v>0</v>
      </c>
      <c r="R920" s="44">
        <f t="shared" si="239"/>
        <v>1.0797245410125709</v>
      </c>
      <c r="S920" s="44">
        <f t="shared" si="240"/>
        <v>1.1294540894652174</v>
      </c>
      <c r="T920" s="44">
        <f t="shared" si="241"/>
        <v>2.0645151786556748</v>
      </c>
      <c r="U920" s="44">
        <f t="shared" si="241"/>
        <v>3.0493058162987787</v>
      </c>
      <c r="V920" s="44">
        <f t="shared" si="242"/>
        <v>1266.2071006920032</v>
      </c>
      <c r="W920" s="44">
        <f t="shared" si="243"/>
        <v>1385.0843957015807</v>
      </c>
      <c r="X920" s="44">
        <f t="shared" si="244"/>
        <v>2326.0620785515785</v>
      </c>
      <c r="Y920" s="44">
        <f t="shared" si="244"/>
        <v>3385.9170564111469</v>
      </c>
      <c r="Z920" s="44">
        <f t="shared" si="245"/>
        <v>0</v>
      </c>
      <c r="AA920" s="45">
        <f t="shared" si="247"/>
        <v>0</v>
      </c>
    </row>
    <row r="921" spans="1:27" x14ac:dyDescent="0.25">
      <c r="B921" s="2"/>
      <c r="F921" s="22">
        <v>918</v>
      </c>
      <c r="G921" s="44">
        <f t="shared" si="248"/>
        <v>1.0254923898217005</v>
      </c>
      <c r="H921" s="44">
        <f t="shared" si="249"/>
        <v>1.0726834766455109</v>
      </c>
      <c r="I921" s="44">
        <f t="shared" si="250"/>
        <v>1.9608915764433852</v>
      </c>
      <c r="J921" s="44">
        <f t="shared" si="251"/>
        <v>2.8962907630650698</v>
      </c>
      <c r="K921" s="44">
        <f t="shared" si="252"/>
        <v>1203.9222380472247</v>
      </c>
      <c r="L921" s="44">
        <f t="shared" si="253"/>
        <v>1316.9028593931471</v>
      </c>
      <c r="M921" s="44">
        <f t="shared" si="254"/>
        <v>2211.719866200443</v>
      </c>
      <c r="N921" s="44">
        <f t="shared" si="255"/>
        <v>3219.5174943536545</v>
      </c>
      <c r="O921" s="44">
        <f>SUM(IF(Calculator!$C$4&gt;=F921,G921,0),IF(Calculator!$C$5&gt;=F921,H921,0),IF(Calculator!$C$6&gt;=F921,I921,0),IF(Calculator!$C$7&gt;=F921,J921,0))</f>
        <v>0</v>
      </c>
      <c r="P921" s="44">
        <f t="shared" si="246"/>
        <v>0</v>
      </c>
      <c r="Q921" s="44">
        <f>IF(MAX(Calculator!$C$4:$C$7)&gt;=F921, Calculator!$C$11, 0)</f>
        <v>0</v>
      </c>
      <c r="R921" s="44">
        <f t="shared" si="239"/>
        <v>1.0794656734965269</v>
      </c>
      <c r="S921" s="44">
        <f t="shared" si="240"/>
        <v>1.1291405017321168</v>
      </c>
      <c r="T921" s="44">
        <f t="shared" si="241"/>
        <v>2.0640963962561951</v>
      </c>
      <c r="U921" s="44">
        <f t="shared" si="241"/>
        <v>3.0487271190158629</v>
      </c>
      <c r="V921" s="44">
        <f t="shared" si="242"/>
        <v>1267.2865663654998</v>
      </c>
      <c r="W921" s="44">
        <f t="shared" si="243"/>
        <v>1386.2135362033127</v>
      </c>
      <c r="X921" s="44">
        <f t="shared" si="244"/>
        <v>2328.1261749478349</v>
      </c>
      <c r="Y921" s="44">
        <f t="shared" si="244"/>
        <v>3388.9657835301628</v>
      </c>
      <c r="Z921" s="44">
        <f t="shared" si="245"/>
        <v>0</v>
      </c>
      <c r="AA921" s="45">
        <f t="shared" si="247"/>
        <v>0</v>
      </c>
    </row>
    <row r="922" spans="1:27" x14ac:dyDescent="0.25">
      <c r="A922" s="2"/>
      <c r="B922" s="2"/>
      <c r="F922" s="22">
        <v>919</v>
      </c>
      <c r="G922" s="44">
        <f t="shared" si="248"/>
        <v>1.0252467922917752</v>
      </c>
      <c r="H922" s="44">
        <f t="shared" si="249"/>
        <v>1.0723859752192302</v>
      </c>
      <c r="I922" s="44">
        <f t="shared" si="250"/>
        <v>1.9604942498024656</v>
      </c>
      <c r="J922" s="44">
        <f t="shared" si="251"/>
        <v>2.8957417073131557</v>
      </c>
      <c r="K922" s="44">
        <f t="shared" si="252"/>
        <v>1204.9474848395164</v>
      </c>
      <c r="L922" s="44">
        <f t="shared" si="253"/>
        <v>1317.9752453683664</v>
      </c>
      <c r="M922" s="44">
        <f t="shared" si="254"/>
        <v>2213.6803604502456</v>
      </c>
      <c r="N922" s="44">
        <f t="shared" si="255"/>
        <v>3222.4132360609674</v>
      </c>
      <c r="O922" s="44">
        <f>SUM(IF(Calculator!$C$4&gt;=F922,G922,0),IF(Calculator!$C$5&gt;=F922,H922,0),IF(Calculator!$C$6&gt;=F922,I922,0),IF(Calculator!$C$7&gt;=F922,J922,0))</f>
        <v>0</v>
      </c>
      <c r="P922" s="44">
        <f t="shared" si="246"/>
        <v>0</v>
      </c>
      <c r="Q922" s="44">
        <f>IF(MAX(Calculator!$C$4:$C$7)&gt;=F922, Calculator!$C$11, 0)</f>
        <v>0</v>
      </c>
      <c r="R922" s="44">
        <f t="shared" si="239"/>
        <v>1.079207149780816</v>
      </c>
      <c r="S922" s="44">
        <f t="shared" si="240"/>
        <v>1.1288273423360318</v>
      </c>
      <c r="T922" s="44">
        <f t="shared" si="241"/>
        <v>2.0636781576868057</v>
      </c>
      <c r="U922" s="44">
        <f t="shared" si="241"/>
        <v>3.0481491655927955</v>
      </c>
      <c r="V922" s="44">
        <f t="shared" si="242"/>
        <v>1268.3657735152806</v>
      </c>
      <c r="W922" s="44">
        <f t="shared" si="243"/>
        <v>1387.3423635456488</v>
      </c>
      <c r="X922" s="44">
        <f t="shared" si="244"/>
        <v>2330.1898531055217</v>
      </c>
      <c r="Y922" s="44">
        <f t="shared" si="244"/>
        <v>3392.0139326957551</v>
      </c>
      <c r="Z922" s="44">
        <f t="shared" si="245"/>
        <v>0</v>
      </c>
      <c r="AA922" s="45">
        <f t="shared" si="247"/>
        <v>0</v>
      </c>
    </row>
    <row r="923" spans="1:27" x14ac:dyDescent="0.25">
      <c r="B923" s="2"/>
      <c r="F923" s="22">
        <v>920</v>
      </c>
      <c r="G923" s="44">
        <f t="shared" si="248"/>
        <v>1.0250015205837066</v>
      </c>
      <c r="H923" s="44">
        <f t="shared" si="249"/>
        <v>1.072088879715412</v>
      </c>
      <c r="I923" s="44">
        <f t="shared" si="250"/>
        <v>1.9600974385675856</v>
      </c>
      <c r="J923" s="44">
        <f t="shared" si="251"/>
        <v>2.8951933565514647</v>
      </c>
      <c r="K923" s="44">
        <f t="shared" si="252"/>
        <v>1205.9724863601</v>
      </c>
      <c r="L923" s="44">
        <f t="shared" si="253"/>
        <v>1319.0473342480818</v>
      </c>
      <c r="M923" s="44">
        <f t="shared" si="254"/>
        <v>2215.6404578888132</v>
      </c>
      <c r="N923" s="44">
        <f t="shared" si="255"/>
        <v>3225.3084294175187</v>
      </c>
      <c r="O923" s="44">
        <f>SUM(IF(Calculator!$C$4&gt;=F923,G923,0),IF(Calculator!$C$5&gt;=F923,H923,0),IF(Calculator!$C$6&gt;=F923,I923,0),IF(Calculator!$C$7&gt;=F923,J923,0))</f>
        <v>0</v>
      </c>
      <c r="P923" s="44">
        <f t="shared" si="246"/>
        <v>0</v>
      </c>
      <c r="Q923" s="44">
        <f>IF(MAX(Calculator!$C$4:$C$7)&gt;=F923, Calculator!$C$11, 0)</f>
        <v>0</v>
      </c>
      <c r="R923" s="44">
        <f t="shared" si="239"/>
        <v>1.0789489690354808</v>
      </c>
      <c r="S923" s="44">
        <f t="shared" si="240"/>
        <v>1.1285146102267496</v>
      </c>
      <c r="T923" s="44">
        <f t="shared" si="241"/>
        <v>2.0632604616500902</v>
      </c>
      <c r="U923" s="44">
        <f t="shared" si="241"/>
        <v>3.0475719542646997</v>
      </c>
      <c r="V923" s="44">
        <f t="shared" si="242"/>
        <v>1269.4447224843159</v>
      </c>
      <c r="W923" s="44">
        <f t="shared" si="243"/>
        <v>1388.4708781558757</v>
      </c>
      <c r="X923" s="44">
        <f t="shared" si="244"/>
        <v>2332.253113567172</v>
      </c>
      <c r="Y923" s="44">
        <f t="shared" si="244"/>
        <v>3395.0615046500197</v>
      </c>
      <c r="Z923" s="44">
        <f t="shared" si="245"/>
        <v>0</v>
      </c>
      <c r="AA923" s="45">
        <f t="shared" si="247"/>
        <v>0</v>
      </c>
    </row>
    <row r="924" spans="1:27" x14ac:dyDescent="0.25">
      <c r="A924" s="2"/>
      <c r="B924" s="2"/>
      <c r="F924" s="22">
        <v>921</v>
      </c>
      <c r="G924" s="44">
        <f t="shared" si="248"/>
        <v>1.024756573911793</v>
      </c>
      <c r="H924" s="44">
        <f t="shared" si="249"/>
        <v>1.0717921891398825</v>
      </c>
      <c r="I924" s="44">
        <f t="shared" si="250"/>
        <v>1.9597011415104753</v>
      </c>
      <c r="J924" s="44">
        <f t="shared" si="251"/>
        <v>2.8946457091091577</v>
      </c>
      <c r="K924" s="44">
        <f t="shared" si="252"/>
        <v>1206.9972429340119</v>
      </c>
      <c r="L924" s="44">
        <f t="shared" si="253"/>
        <v>1320.1191264372217</v>
      </c>
      <c r="M924" s="44">
        <f t="shared" si="254"/>
        <v>2217.6001590303235</v>
      </c>
      <c r="N924" s="44">
        <f t="shared" si="255"/>
        <v>3228.2030751266279</v>
      </c>
      <c r="O924" s="44">
        <f>SUM(IF(Calculator!$C$4&gt;=F924,G924,0),IF(Calculator!$C$5&gt;=F924,H924,0),IF(Calculator!$C$6&gt;=F924,I924,0),IF(Calculator!$C$7&gt;=F924,J924,0))</f>
        <v>0</v>
      </c>
      <c r="P924" s="44">
        <f t="shared" si="246"/>
        <v>0</v>
      </c>
      <c r="Q924" s="44">
        <f>IF(MAX(Calculator!$C$4:$C$7)&gt;=F924, Calculator!$C$11, 0)</f>
        <v>0</v>
      </c>
      <c r="R924" s="44">
        <f t="shared" si="239"/>
        <v>1.0786911304334663</v>
      </c>
      <c r="S924" s="44">
        <f t="shared" si="240"/>
        <v>1.1282023043577711</v>
      </c>
      <c r="T924" s="44">
        <f t="shared" si="241"/>
        <v>2.0628433068531318</v>
      </c>
      <c r="U924" s="44">
        <f t="shared" si="241"/>
        <v>3.0469954832727977</v>
      </c>
      <c r="V924" s="44">
        <f t="shared" si="242"/>
        <v>1270.5234136147494</v>
      </c>
      <c r="W924" s="44">
        <f t="shared" si="243"/>
        <v>1389.5990804602334</v>
      </c>
      <c r="X924" s="44">
        <f t="shared" si="244"/>
        <v>2334.3159568740248</v>
      </c>
      <c r="Y924" s="44">
        <f t="shared" si="244"/>
        <v>3398.1085001332926</v>
      </c>
      <c r="Z924" s="44">
        <f t="shared" si="245"/>
        <v>0</v>
      </c>
      <c r="AA924" s="45">
        <f t="shared" si="247"/>
        <v>0</v>
      </c>
    </row>
    <row r="925" spans="1:27" x14ac:dyDescent="0.25">
      <c r="B925" s="2"/>
      <c r="F925" s="22">
        <v>922</v>
      </c>
      <c r="G925" s="44">
        <f t="shared" si="248"/>
        <v>1.0245119514930783</v>
      </c>
      <c r="H925" s="44">
        <f t="shared" si="249"/>
        <v>1.0714959025019786</v>
      </c>
      <c r="I925" s="44">
        <f t="shared" si="250"/>
        <v>1.9593053574071231</v>
      </c>
      <c r="J925" s="44">
        <f t="shared" si="251"/>
        <v>2.8940987633211677</v>
      </c>
      <c r="K925" s="44">
        <f t="shared" si="252"/>
        <v>1208.0217548855048</v>
      </c>
      <c r="L925" s="44">
        <f t="shared" si="253"/>
        <v>1321.1906223397236</v>
      </c>
      <c r="M925" s="44">
        <f t="shared" si="254"/>
        <v>2219.5594643877307</v>
      </c>
      <c r="N925" s="44">
        <f t="shared" si="255"/>
        <v>3231.0971738899493</v>
      </c>
      <c r="O925" s="44">
        <f>SUM(IF(Calculator!$C$4&gt;=F925,G925,0),IF(Calculator!$C$5&gt;=F925,H925,0),IF(Calculator!$C$6&gt;=F925,I925,0),IF(Calculator!$C$7&gt;=F925,J925,0))</f>
        <v>0</v>
      </c>
      <c r="P925" s="44">
        <f t="shared" si="246"/>
        <v>0</v>
      </c>
      <c r="Q925" s="44">
        <f>IF(MAX(Calculator!$C$4:$C$7)&gt;=F925, Calculator!$C$11, 0)</f>
        <v>0</v>
      </c>
      <c r="R925" s="44">
        <f t="shared" si="239"/>
        <v>1.0784336331506088</v>
      </c>
      <c r="S925" s="44">
        <f t="shared" si="240"/>
        <v>1.1278904236862932</v>
      </c>
      <c r="T925" s="44">
        <f t="shared" si="241"/>
        <v>2.0624266920074983</v>
      </c>
      <c r="U925" s="44">
        <f t="shared" si="241"/>
        <v>3.0464197508643873</v>
      </c>
      <c r="V925" s="44">
        <f t="shared" si="242"/>
        <v>1271.6018472479</v>
      </c>
      <c r="W925" s="44">
        <f t="shared" si="243"/>
        <v>1390.7269708839196</v>
      </c>
      <c r="X925" s="44">
        <f t="shared" si="244"/>
        <v>2336.3783835660324</v>
      </c>
      <c r="Y925" s="44">
        <f t="shared" si="244"/>
        <v>3401.1549198841572</v>
      </c>
      <c r="Z925" s="44">
        <f t="shared" si="245"/>
        <v>0</v>
      </c>
      <c r="AA925" s="45">
        <f t="shared" si="247"/>
        <v>0</v>
      </c>
    </row>
    <row r="926" spans="1:27" x14ac:dyDescent="0.25">
      <c r="A926" s="2"/>
      <c r="B926" s="2"/>
      <c r="F926" s="22">
        <v>923</v>
      </c>
      <c r="G926" s="44">
        <f t="shared" si="248"/>
        <v>1.0242676525473386</v>
      </c>
      <c r="H926" s="44">
        <f t="shared" si="249"/>
        <v>1.0712000188145312</v>
      </c>
      <c r="I926" s="44">
        <f t="shared" si="250"/>
        <v>1.9589100850377561</v>
      </c>
      <c r="J926" s="44">
        <f t="shared" si="251"/>
        <v>2.8935525175281738</v>
      </c>
      <c r="K926" s="44">
        <f t="shared" si="252"/>
        <v>1209.0460225380523</v>
      </c>
      <c r="L926" s="44">
        <f t="shared" si="253"/>
        <v>1322.2618223585382</v>
      </c>
      <c r="M926" s="44">
        <f t="shared" si="254"/>
        <v>2221.5183744727683</v>
      </c>
      <c r="N926" s="44">
        <f t="shared" si="255"/>
        <v>3233.9907264074773</v>
      </c>
      <c r="O926" s="44">
        <f>SUM(IF(Calculator!$C$4&gt;=F926,G926,0),IF(Calculator!$C$5&gt;=F926,H926,0),IF(Calculator!$C$6&gt;=F926,I926,0),IF(Calculator!$C$7&gt;=F926,J926,0))</f>
        <v>0</v>
      </c>
      <c r="P926" s="44">
        <f t="shared" si="246"/>
        <v>0</v>
      </c>
      <c r="Q926" s="44">
        <f>IF(MAX(Calculator!$C$4:$C$7)&gt;=F926, Calculator!$C$11, 0)</f>
        <v>0</v>
      </c>
      <c r="R926" s="44">
        <f t="shared" si="239"/>
        <v>1.0781764763656196</v>
      </c>
      <c r="S926" s="44">
        <f t="shared" si="240"/>
        <v>1.1275789671731908</v>
      </c>
      <c r="T926" s="44">
        <f t="shared" si="241"/>
        <v>2.0620106158292169</v>
      </c>
      <c r="U926" s="44">
        <f t="shared" si="241"/>
        <v>3.0458447552928147</v>
      </c>
      <c r="V926" s="44">
        <f t="shared" si="242"/>
        <v>1272.6800237242655</v>
      </c>
      <c r="W926" s="44">
        <f t="shared" si="243"/>
        <v>1391.854549851093</v>
      </c>
      <c r="X926" s="44">
        <f t="shared" si="244"/>
        <v>2338.4403941818614</v>
      </c>
      <c r="Y926" s="44">
        <f t="shared" si="244"/>
        <v>3404.20076463945</v>
      </c>
      <c r="Z926" s="44">
        <f t="shared" si="245"/>
        <v>0</v>
      </c>
      <c r="AA926" s="45">
        <f t="shared" si="247"/>
        <v>0</v>
      </c>
    </row>
    <row r="927" spans="1:27" x14ac:dyDescent="0.25">
      <c r="B927" s="2"/>
      <c r="F927" s="22">
        <v>924</v>
      </c>
      <c r="G927" s="44">
        <f t="shared" si="248"/>
        <v>1.0240236762970705</v>
      </c>
      <c r="H927" s="44">
        <f t="shared" si="249"/>
        <v>1.0709045370938508</v>
      </c>
      <c r="I927" s="44">
        <f t="shared" si="250"/>
        <v>1.9585153231868186</v>
      </c>
      <c r="J927" s="44">
        <f t="shared" si="251"/>
        <v>2.8930069700765668</v>
      </c>
      <c r="K927" s="44">
        <f t="shared" si="252"/>
        <v>1210.0700462143493</v>
      </c>
      <c r="L927" s="44">
        <f t="shared" si="253"/>
        <v>1323.332726895632</v>
      </c>
      <c r="M927" s="44">
        <f t="shared" si="254"/>
        <v>2223.4768897959552</v>
      </c>
      <c r="N927" s="44">
        <f t="shared" si="255"/>
        <v>3236.8837333775537</v>
      </c>
      <c r="O927" s="44">
        <f>SUM(IF(Calculator!$C$4&gt;=F927,G927,0),IF(Calculator!$C$5&gt;=F927,H927,0),IF(Calculator!$C$6&gt;=F927,I927,0),IF(Calculator!$C$7&gt;=F927,J927,0))</f>
        <v>0</v>
      </c>
      <c r="P927" s="44">
        <f t="shared" si="246"/>
        <v>0</v>
      </c>
      <c r="Q927" s="44">
        <f>IF(MAX(Calculator!$C$4:$C$7)&gt;=F927, Calculator!$C$11, 0)</f>
        <v>0</v>
      </c>
      <c r="R927" s="44">
        <f t="shared" si="239"/>
        <v>1.0779196592600742</v>
      </c>
      <c r="S927" s="44">
        <f t="shared" si="240"/>
        <v>1.1272679337830009</v>
      </c>
      <c r="T927" s="44">
        <f t="shared" si="241"/>
        <v>2.0615950770387568</v>
      </c>
      <c r="U927" s="44">
        <f t="shared" si="241"/>
        <v>3.0452704948174389</v>
      </c>
      <c r="V927" s="44">
        <f t="shared" si="242"/>
        <v>1273.7579433835256</v>
      </c>
      <c r="W927" s="44">
        <f t="shared" si="243"/>
        <v>1392.9818177848758</v>
      </c>
      <c r="X927" s="44">
        <f t="shared" si="244"/>
        <v>2340.5019892589003</v>
      </c>
      <c r="Y927" s="44">
        <f t="shared" si="244"/>
        <v>3407.246035134267</v>
      </c>
      <c r="Z927" s="44">
        <f t="shared" si="245"/>
        <v>0</v>
      </c>
      <c r="AA927" s="45">
        <f t="shared" si="247"/>
        <v>0</v>
      </c>
    </row>
    <row r="928" spans="1:27" x14ac:dyDescent="0.25">
      <c r="A928" s="2"/>
      <c r="B928" s="2"/>
      <c r="F928" s="22">
        <v>925</v>
      </c>
      <c r="G928" s="44">
        <f t="shared" si="248"/>
        <v>1.0237800219674773</v>
      </c>
      <c r="H928" s="44">
        <f t="shared" si="249"/>
        <v>1.0706094563597104</v>
      </c>
      <c r="I928" s="44">
        <f t="shared" si="250"/>
        <v>1.9581210706429553</v>
      </c>
      <c r="J928" s="44">
        <f t="shared" si="251"/>
        <v>2.8924621193184334</v>
      </c>
      <c r="K928" s="44">
        <f t="shared" si="252"/>
        <v>1211.0938262363168</v>
      </c>
      <c r="L928" s="44">
        <f t="shared" si="253"/>
        <v>1324.4033363519918</v>
      </c>
      <c r="M928" s="44">
        <f t="shared" si="254"/>
        <v>2225.4350108665981</v>
      </c>
      <c r="N928" s="44">
        <f t="shared" si="255"/>
        <v>3239.7761954968719</v>
      </c>
      <c r="O928" s="44">
        <f>SUM(IF(Calculator!$C$4&gt;=F928,G928,0),IF(Calculator!$C$5&gt;=F928,H928,0),IF(Calculator!$C$6&gt;=F928,I928,0),IF(Calculator!$C$7&gt;=F928,J928,0))</f>
        <v>0</v>
      </c>
      <c r="P928" s="44">
        <f t="shared" si="246"/>
        <v>0</v>
      </c>
      <c r="Q928" s="44">
        <f>IF(MAX(Calculator!$C$4:$C$7)&gt;=F928, Calculator!$C$11, 0)</f>
        <v>0</v>
      </c>
      <c r="R928" s="44">
        <f t="shared" si="239"/>
        <v>1.0776631810183972</v>
      </c>
      <c r="S928" s="44">
        <f t="shared" si="240"/>
        <v>1.1269573224839058</v>
      </c>
      <c r="T928" s="44">
        <f t="shared" si="241"/>
        <v>2.0611800743610056</v>
      </c>
      <c r="U928" s="44">
        <f t="shared" si="241"/>
        <v>3.0446969677036142</v>
      </c>
      <c r="V928" s="44">
        <f t="shared" si="242"/>
        <v>1274.8356065645439</v>
      </c>
      <c r="W928" s="44">
        <f t="shared" si="243"/>
        <v>1394.1087751073599</v>
      </c>
      <c r="X928" s="44">
        <f t="shared" si="244"/>
        <v>2342.5631693332612</v>
      </c>
      <c r="Y928" s="44">
        <f t="shared" si="244"/>
        <v>3410.2907321019707</v>
      </c>
      <c r="Z928" s="44">
        <f t="shared" si="245"/>
        <v>0</v>
      </c>
      <c r="AA928" s="45">
        <f t="shared" si="247"/>
        <v>0</v>
      </c>
    </row>
    <row r="929" spans="1:27" x14ac:dyDescent="0.25">
      <c r="B929" s="2"/>
      <c r="F929" s="22">
        <v>926</v>
      </c>
      <c r="G929" s="44">
        <f t="shared" si="248"/>
        <v>1.023536688786459</v>
      </c>
      <c r="H929" s="44">
        <f t="shared" si="249"/>
        <v>1.0703147756353295</v>
      </c>
      <c r="I929" s="44">
        <f t="shared" si="250"/>
        <v>1.9577273261989911</v>
      </c>
      <c r="J929" s="44">
        <f t="shared" si="251"/>
        <v>2.8919179636115233</v>
      </c>
      <c r="K929" s="44">
        <f t="shared" si="252"/>
        <v>1212.1173629251032</v>
      </c>
      <c r="L929" s="44">
        <f t="shared" si="253"/>
        <v>1325.4736511276271</v>
      </c>
      <c r="M929" s="44">
        <f t="shared" si="254"/>
        <v>2227.392738192797</v>
      </c>
      <c r="N929" s="44">
        <f t="shared" si="255"/>
        <v>3242.6681134604833</v>
      </c>
      <c r="O929" s="44">
        <f>SUM(IF(Calculator!$C$4&gt;=F929,G929,0),IF(Calculator!$C$5&gt;=F929,H929,0),IF(Calculator!$C$6&gt;=F929,I929,0),IF(Calculator!$C$7&gt;=F929,J929,0))</f>
        <v>0</v>
      </c>
      <c r="P929" s="44">
        <f t="shared" si="246"/>
        <v>0</v>
      </c>
      <c r="Q929" s="44">
        <f>IF(MAX(Calculator!$C$4:$C$7)&gt;=F929, Calculator!$C$11, 0)</f>
        <v>0</v>
      </c>
      <c r="R929" s="44">
        <f t="shared" si="239"/>
        <v>1.0774070408278515</v>
      </c>
      <c r="S929" s="44">
        <f t="shared" si="240"/>
        <v>1.1266471322477154</v>
      </c>
      <c r="T929" s="44">
        <f t="shared" si="241"/>
        <v>2.060765606525254</v>
      </c>
      <c r="U929" s="44">
        <f t="shared" si="241"/>
        <v>3.0441241722226562</v>
      </c>
      <c r="V929" s="44">
        <f t="shared" si="242"/>
        <v>1275.9130136053718</v>
      </c>
      <c r="W929" s="44">
        <f t="shared" si="243"/>
        <v>1395.2354222396075</v>
      </c>
      <c r="X929" s="44">
        <f t="shared" si="244"/>
        <v>2344.6239349397865</v>
      </c>
      <c r="Y929" s="44">
        <f t="shared" si="244"/>
        <v>3413.334856274193</v>
      </c>
      <c r="Z929" s="44">
        <f t="shared" si="245"/>
        <v>0</v>
      </c>
      <c r="AA929" s="45">
        <f t="shared" si="247"/>
        <v>0</v>
      </c>
    </row>
    <row r="930" spans="1:27" x14ac:dyDescent="0.25">
      <c r="A930" s="2"/>
      <c r="B930" s="2"/>
      <c r="F930" s="22">
        <v>927</v>
      </c>
      <c r="G930" s="44">
        <f t="shared" si="248"/>
        <v>1.0232936759845976</v>
      </c>
      <c r="H930" s="44">
        <f t="shared" si="249"/>
        <v>1.070020493947359</v>
      </c>
      <c r="I930" s="44">
        <f t="shared" si="250"/>
        <v>1.9573340886519137</v>
      </c>
      <c r="J930" s="44">
        <f t="shared" si="251"/>
        <v>2.8913745013192296</v>
      </c>
      <c r="K930" s="44">
        <f t="shared" si="252"/>
        <v>1213.1406566010878</v>
      </c>
      <c r="L930" s="44">
        <f t="shared" si="253"/>
        <v>1326.5436716215745</v>
      </c>
      <c r="M930" s="44">
        <f t="shared" si="254"/>
        <v>2229.3500722814488</v>
      </c>
      <c r="N930" s="44">
        <f t="shared" si="255"/>
        <v>3245.5594879618025</v>
      </c>
      <c r="O930" s="44">
        <f>SUM(IF(Calculator!$C$4&gt;=F930,G930,0),IF(Calculator!$C$5&gt;=F930,H930,0),IF(Calculator!$C$6&gt;=F930,I930,0),IF(Calculator!$C$7&gt;=F930,J930,0))</f>
        <v>0</v>
      </c>
      <c r="P930" s="44">
        <f t="shared" si="246"/>
        <v>0</v>
      </c>
      <c r="Q930" s="44">
        <f>IF(MAX(Calculator!$C$4:$C$7)&gt;=F930, Calculator!$C$11, 0)</f>
        <v>0</v>
      </c>
      <c r="R930" s="44">
        <f t="shared" si="239"/>
        <v>1.077151237878524</v>
      </c>
      <c r="S930" s="44">
        <f t="shared" si="240"/>
        <v>1.1263373620498516</v>
      </c>
      <c r="T930" s="44">
        <f t="shared" si="241"/>
        <v>2.0603516722651722</v>
      </c>
      <c r="U930" s="44">
        <f t="shared" si="241"/>
        <v>3.0435521066518207</v>
      </c>
      <c r="V930" s="44">
        <f t="shared" si="242"/>
        <v>1276.9901648432503</v>
      </c>
      <c r="W930" s="44">
        <f t="shared" si="243"/>
        <v>1396.3617596016575</v>
      </c>
      <c r="X930" s="44">
        <f t="shared" si="244"/>
        <v>2346.6842866120514</v>
      </c>
      <c r="Y930" s="44">
        <f t="shared" si="244"/>
        <v>3416.378408380845</v>
      </c>
      <c r="Z930" s="44">
        <f t="shared" si="245"/>
        <v>0</v>
      </c>
      <c r="AA930" s="45">
        <f t="shared" si="247"/>
        <v>0</v>
      </c>
    </row>
    <row r="931" spans="1:27" x14ac:dyDescent="0.25">
      <c r="B931" s="2"/>
      <c r="F931" s="22">
        <v>928</v>
      </c>
      <c r="G931" s="44">
        <f t="shared" si="248"/>
        <v>1.0230509827951466</v>
      </c>
      <c r="H931" s="44">
        <f t="shared" si="249"/>
        <v>1.0697266103258642</v>
      </c>
      <c r="I931" s="44">
        <f t="shared" si="250"/>
        <v>1.9569413568028522</v>
      </c>
      <c r="J931" s="44">
        <f t="shared" si="251"/>
        <v>2.8908317308105578</v>
      </c>
      <c r="K931" s="44">
        <f t="shared" si="252"/>
        <v>1214.163707583883</v>
      </c>
      <c r="L931" s="44">
        <f t="shared" si="253"/>
        <v>1327.6133982319004</v>
      </c>
      <c r="M931" s="44">
        <f t="shared" si="254"/>
        <v>2231.3070136382516</v>
      </c>
      <c r="N931" s="44">
        <f t="shared" si="255"/>
        <v>3248.450319692613</v>
      </c>
      <c r="O931" s="44">
        <f>SUM(IF(Calculator!$C$4&gt;=F931,G931,0),IF(Calculator!$C$5&gt;=F931,H931,0),IF(Calculator!$C$6&gt;=F931,I931,0),IF(Calculator!$C$7&gt;=F931,J931,0))</f>
        <v>0</v>
      </c>
      <c r="P931" s="44">
        <f t="shared" si="246"/>
        <v>0</v>
      </c>
      <c r="Q931" s="44">
        <f>IF(MAX(Calculator!$C$4:$C$7)&gt;=F931, Calculator!$C$11, 0)</f>
        <v>0</v>
      </c>
      <c r="R931" s="44">
        <f t="shared" si="239"/>
        <v>1.0768957713633123</v>
      </c>
      <c r="S931" s="44">
        <f t="shared" si="240"/>
        <v>1.1260280108693308</v>
      </c>
      <c r="T931" s="44">
        <f t="shared" si="241"/>
        <v>2.0599382703187921</v>
      </c>
      <c r="U931" s="44">
        <f t="shared" si="241"/>
        <v>3.0429807692742714</v>
      </c>
      <c r="V931" s="44">
        <f t="shared" si="242"/>
        <v>1278.0670606146139</v>
      </c>
      <c r="W931" s="44">
        <f t="shared" si="243"/>
        <v>1397.4877876125267</v>
      </c>
      <c r="X931" s="44">
        <f t="shared" si="244"/>
        <v>2348.7442248823704</v>
      </c>
      <c r="Y931" s="44">
        <f t="shared" si="244"/>
        <v>3419.421389150119</v>
      </c>
      <c r="Z931" s="44">
        <f t="shared" si="245"/>
        <v>0</v>
      </c>
      <c r="AA931" s="45">
        <f t="shared" si="247"/>
        <v>0</v>
      </c>
    </row>
    <row r="932" spans="1:27" x14ac:dyDescent="0.25">
      <c r="A932" s="2"/>
      <c r="B932" s="2"/>
      <c r="F932" s="22">
        <v>929</v>
      </c>
      <c r="G932" s="44">
        <f t="shared" si="248"/>
        <v>1.0228086084540182</v>
      </c>
      <c r="H932" s="44">
        <f t="shared" si="249"/>
        <v>1.0694331238043109</v>
      </c>
      <c r="I932" s="44">
        <f t="shared" si="250"/>
        <v>1.9565491294570614</v>
      </c>
      <c r="J932" s="44">
        <f t="shared" si="251"/>
        <v>2.8902896504601046</v>
      </c>
      <c r="K932" s="44">
        <f t="shared" si="252"/>
        <v>1215.186516192337</v>
      </c>
      <c r="L932" s="44">
        <f t="shared" si="253"/>
        <v>1328.6828313557048</v>
      </c>
      <c r="M932" s="44">
        <f t="shared" si="254"/>
        <v>2233.2635627677087</v>
      </c>
      <c r="N932" s="44">
        <f t="shared" si="255"/>
        <v>3251.3406093430731</v>
      </c>
      <c r="O932" s="44">
        <f>SUM(IF(Calculator!$C$4&gt;=F932,G932,0),IF(Calculator!$C$5&gt;=F932,H932,0),IF(Calculator!$C$6&gt;=F932,I932,0),IF(Calculator!$C$7&gt;=F932,J932,0))</f>
        <v>0</v>
      </c>
      <c r="P932" s="44">
        <f t="shared" si="246"/>
        <v>0</v>
      </c>
      <c r="Q932" s="44">
        <f>IF(MAX(Calculator!$C$4:$C$7)&gt;=F932, Calculator!$C$11, 0)</f>
        <v>0</v>
      </c>
      <c r="R932" s="44">
        <f t="shared" si="239"/>
        <v>1.0766406404779139</v>
      </c>
      <c r="S932" s="44">
        <f t="shared" si="240"/>
        <v>1.1257190776887485</v>
      </c>
      <c r="T932" s="44">
        <f t="shared" si="241"/>
        <v>2.0595253994284857</v>
      </c>
      <c r="U932" s="44">
        <f t="shared" si="241"/>
        <v>3.0424101583790577</v>
      </c>
      <c r="V932" s="44">
        <f t="shared" si="242"/>
        <v>1279.1437012550916</v>
      </c>
      <c r="W932" s="44">
        <f t="shared" si="243"/>
        <v>1398.6135066902157</v>
      </c>
      <c r="X932" s="44">
        <f t="shared" si="244"/>
        <v>2350.8037502817988</v>
      </c>
      <c r="Y932" s="44">
        <f t="shared" si="244"/>
        <v>3422.463799308498</v>
      </c>
      <c r="Z932" s="44">
        <f t="shared" si="245"/>
        <v>0</v>
      </c>
      <c r="AA932" s="45">
        <f t="shared" si="247"/>
        <v>0</v>
      </c>
    </row>
    <row r="933" spans="1:27" x14ac:dyDescent="0.25">
      <c r="B933" s="2"/>
      <c r="F933" s="22">
        <v>930</v>
      </c>
      <c r="G933" s="44">
        <f t="shared" si="248"/>
        <v>1.0225665521997709</v>
      </c>
      <c r="H933" s="44">
        <f t="shared" si="249"/>
        <v>1.0691400334195484</v>
      </c>
      <c r="I933" s="44">
        <f t="shared" si="250"/>
        <v>1.9561574054239004</v>
      </c>
      <c r="J933" s="44">
        <f t="shared" si="251"/>
        <v>2.8897482586480301</v>
      </c>
      <c r="K933" s="44">
        <f t="shared" si="252"/>
        <v>1216.2090827445368</v>
      </c>
      <c r="L933" s="44">
        <f t="shared" si="253"/>
        <v>1329.7519713891243</v>
      </c>
      <c r="M933" s="44">
        <f t="shared" si="254"/>
        <v>2235.2197201731324</v>
      </c>
      <c r="N933" s="44">
        <f t="shared" si="255"/>
        <v>3254.2303576017212</v>
      </c>
      <c r="O933" s="44">
        <f>SUM(IF(Calculator!$C$4&gt;=F933,G933,0),IF(Calculator!$C$5&gt;=F933,H933,0),IF(Calculator!$C$6&gt;=F933,I933,0),IF(Calculator!$C$7&gt;=F933,J933,0))</f>
        <v>0</v>
      </c>
      <c r="P933" s="44">
        <f t="shared" si="246"/>
        <v>0</v>
      </c>
      <c r="Q933" s="44">
        <f>IF(MAX(Calculator!$C$4:$C$7)&gt;=F933, Calculator!$C$11, 0)</f>
        <v>0</v>
      </c>
      <c r="R933" s="44">
        <f t="shared" si="239"/>
        <v>1.0763858444208114</v>
      </c>
      <c r="S933" s="44">
        <f t="shared" si="240"/>
        <v>1.1254105614942616</v>
      </c>
      <c r="T933" s="44">
        <f t="shared" si="241"/>
        <v>2.059113058340948</v>
      </c>
      <c r="U933" s="44">
        <f t="shared" si="241"/>
        <v>3.0418402722610844</v>
      </c>
      <c r="V933" s="44">
        <f t="shared" si="242"/>
        <v>1280.2200870995125</v>
      </c>
      <c r="W933" s="44">
        <f t="shared" si="243"/>
        <v>1399.7389172517098</v>
      </c>
      <c r="X933" s="44">
        <f t="shared" si="244"/>
        <v>2352.8628633401395</v>
      </c>
      <c r="Y933" s="44">
        <f t="shared" si="244"/>
        <v>3425.5056395807592</v>
      </c>
      <c r="Z933" s="44">
        <f t="shared" si="245"/>
        <v>0</v>
      </c>
      <c r="AA933" s="45">
        <f t="shared" si="247"/>
        <v>0</v>
      </c>
    </row>
    <row r="934" spans="1:27" x14ac:dyDescent="0.25">
      <c r="A934" s="2"/>
      <c r="B934" s="2"/>
      <c r="F934" s="22">
        <v>931</v>
      </c>
      <c r="G934" s="44">
        <f t="shared" si="248"/>
        <v>1.0223248132735983</v>
      </c>
      <c r="H934" s="44">
        <f t="shared" si="249"/>
        <v>1.068847338211794</v>
      </c>
      <c r="I934" s="44">
        <f t="shared" si="250"/>
        <v>1.9557661835168159</v>
      </c>
      <c r="J934" s="44">
        <f t="shared" si="251"/>
        <v>2.8892075537600332</v>
      </c>
      <c r="K934" s="44">
        <f t="shared" si="252"/>
        <v>1217.2314075578104</v>
      </c>
      <c r="L934" s="44">
        <f t="shared" si="253"/>
        <v>1330.820818727336</v>
      </c>
      <c r="M934" s="44">
        <f t="shared" si="254"/>
        <v>2237.1754863566493</v>
      </c>
      <c r="N934" s="44">
        <f t="shared" si="255"/>
        <v>3257.1195651554813</v>
      </c>
      <c r="O934" s="44">
        <f>SUM(IF(Calculator!$C$4&gt;=F934,G934,0),IF(Calculator!$C$5&gt;=F934,H934,0),IF(Calculator!$C$6&gt;=F934,I934,0),IF(Calculator!$C$7&gt;=F934,J934,0))</f>
        <v>0</v>
      </c>
      <c r="P934" s="44">
        <f t="shared" si="246"/>
        <v>0</v>
      </c>
      <c r="Q934" s="44">
        <f>IF(MAX(Calculator!$C$4:$C$7)&gt;=F934, Calculator!$C$11, 0)</f>
        <v>0</v>
      </c>
      <c r="R934" s="44">
        <f t="shared" si="239"/>
        <v>1.0761313823932614</v>
      </c>
      <c r="S934" s="44">
        <f t="shared" si="240"/>
        <v>1.1251024612755727</v>
      </c>
      <c r="T934" s="44">
        <f t="shared" si="241"/>
        <v>2.0587012458071747</v>
      </c>
      <c r="U934" s="44">
        <f t="shared" si="241"/>
        <v>3.0412711092210878</v>
      </c>
      <c r="V934" s="44">
        <f t="shared" si="242"/>
        <v>1281.2962184819057</v>
      </c>
      <c r="W934" s="44">
        <f t="shared" si="243"/>
        <v>1400.8640197129853</v>
      </c>
      <c r="X934" s="44">
        <f t="shared" si="244"/>
        <v>2354.9215645859467</v>
      </c>
      <c r="Y934" s="44">
        <f t="shared" si="244"/>
        <v>3428.5469106899805</v>
      </c>
      <c r="Z934" s="44">
        <f t="shared" si="245"/>
        <v>0</v>
      </c>
      <c r="AA934" s="45">
        <f t="shared" si="247"/>
        <v>0</v>
      </c>
    </row>
    <row r="935" spans="1:27" x14ac:dyDescent="0.25">
      <c r="B935" s="2"/>
      <c r="F935" s="22">
        <v>932</v>
      </c>
      <c r="G935" s="44">
        <f t="shared" si="248"/>
        <v>1.0220833909193159</v>
      </c>
      <c r="H935" s="44">
        <f t="shared" si="249"/>
        <v>1.0685550372246193</v>
      </c>
      <c r="I935" s="44">
        <f t="shared" si="250"/>
        <v>1.9553754625533228</v>
      </c>
      <c r="J935" s="44">
        <f t="shared" si="251"/>
        <v>2.8886675341873298</v>
      </c>
      <c r="K935" s="44">
        <f t="shared" si="252"/>
        <v>1218.2534909487297</v>
      </c>
      <c r="L935" s="44">
        <f t="shared" si="253"/>
        <v>1331.8893737645606</v>
      </c>
      <c r="M935" s="44">
        <f t="shared" si="254"/>
        <v>2239.1308618192029</v>
      </c>
      <c r="N935" s="44">
        <f t="shared" si="255"/>
        <v>3260.0082326896686</v>
      </c>
      <c r="O935" s="44">
        <f>SUM(IF(Calculator!$C$4&gt;=F935,G935,0),IF(Calculator!$C$5&gt;=F935,H935,0),IF(Calculator!$C$6&gt;=F935,I935,0),IF(Calculator!$C$7&gt;=F935,J935,0))</f>
        <v>0</v>
      </c>
      <c r="P935" s="44">
        <f t="shared" si="246"/>
        <v>0</v>
      </c>
      <c r="Q935" s="44">
        <f>IF(MAX(Calculator!$C$4:$C$7)&gt;=F935, Calculator!$C$11, 0)</f>
        <v>0</v>
      </c>
      <c r="R935" s="44">
        <f t="shared" si="239"/>
        <v>1.07587725359928</v>
      </c>
      <c r="S935" s="44">
        <f t="shared" si="240"/>
        <v>1.1247947760259152</v>
      </c>
      <c r="T935" s="44">
        <f t="shared" si="241"/>
        <v>2.0582899605824454</v>
      </c>
      <c r="U935" s="44">
        <f t="shared" si="241"/>
        <v>3.0407026675656104</v>
      </c>
      <c r="V935" s="44">
        <f t="shared" si="242"/>
        <v>1282.3720957355049</v>
      </c>
      <c r="W935" s="44">
        <f t="shared" si="243"/>
        <v>1401.9888144890112</v>
      </c>
      <c r="X935" s="44">
        <f t="shared" si="244"/>
        <v>2356.9798545465296</v>
      </c>
      <c r="Y935" s="44">
        <f t="shared" si="244"/>
        <v>3431.5876133575462</v>
      </c>
      <c r="Z935" s="44">
        <f t="shared" si="245"/>
        <v>0</v>
      </c>
      <c r="AA935" s="45">
        <f t="shared" si="247"/>
        <v>0</v>
      </c>
    </row>
    <row r="936" spans="1:27" x14ac:dyDescent="0.25">
      <c r="A936" s="2"/>
      <c r="B936" s="2"/>
      <c r="F936" s="22">
        <v>933</v>
      </c>
      <c r="G936" s="44">
        <f t="shared" si="248"/>
        <v>1.021842284383351</v>
      </c>
      <c r="H936" s="44">
        <f t="shared" si="249"/>
        <v>1.0682631295049332</v>
      </c>
      <c r="I936" s="44">
        <f t="shared" si="250"/>
        <v>1.9549852413549869</v>
      </c>
      <c r="J936" s="44">
        <f t="shared" si="251"/>
        <v>2.8881281983266227</v>
      </c>
      <c r="K936" s="44">
        <f t="shared" si="252"/>
        <v>1219.2753332331131</v>
      </c>
      <c r="L936" s="44">
        <f t="shared" si="253"/>
        <v>1332.9576368940654</v>
      </c>
      <c r="M936" s="44">
        <f t="shared" si="254"/>
        <v>2241.0858470605581</v>
      </c>
      <c r="N936" s="44">
        <f t="shared" si="255"/>
        <v>3262.8963608879953</v>
      </c>
      <c r="O936" s="44">
        <f>SUM(IF(Calculator!$C$4&gt;=F936,G936,0),IF(Calculator!$C$5&gt;=F936,H936,0),IF(Calculator!$C$6&gt;=F936,I936,0),IF(Calculator!$C$7&gt;=F936,J936,0))</f>
        <v>0</v>
      </c>
      <c r="P936" s="44">
        <f t="shared" si="246"/>
        <v>0</v>
      </c>
      <c r="Q936" s="44">
        <f>IF(MAX(Calculator!$C$4:$C$7)&gt;=F936, Calculator!$C$11, 0)</f>
        <v>0</v>
      </c>
      <c r="R936" s="44">
        <f t="shared" si="239"/>
        <v>1.0756234572456327</v>
      </c>
      <c r="S936" s="44">
        <f t="shared" si="240"/>
        <v>1.1244875047420351</v>
      </c>
      <c r="T936" s="44">
        <f t="shared" si="241"/>
        <v>2.0578792014263021</v>
      </c>
      <c r="U936" s="44">
        <f t="shared" si="241"/>
        <v>3.0401349456069715</v>
      </c>
      <c r="V936" s="44">
        <f t="shared" si="242"/>
        <v>1283.4477191927506</v>
      </c>
      <c r="W936" s="44">
        <f t="shared" si="243"/>
        <v>1403.1133019937531</v>
      </c>
      <c r="X936" s="44">
        <f t="shared" si="244"/>
        <v>2359.0377337479558</v>
      </c>
      <c r="Y936" s="44">
        <f t="shared" si="244"/>
        <v>3434.6277483031531</v>
      </c>
      <c r="Z936" s="44">
        <f t="shared" si="245"/>
        <v>0</v>
      </c>
      <c r="AA936" s="45">
        <f t="shared" si="247"/>
        <v>0</v>
      </c>
    </row>
    <row r="937" spans="1:27" x14ac:dyDescent="0.25">
      <c r="B937" s="2"/>
      <c r="F937" s="22">
        <v>934</v>
      </c>
      <c r="G937" s="44">
        <f t="shared" si="248"/>
        <v>1.0216014929147301</v>
      </c>
      <c r="H937" s="44">
        <f t="shared" si="249"/>
        <v>1.0679716141029665</v>
      </c>
      <c r="I937" s="44">
        <f t="shared" si="250"/>
        <v>1.9545955187474062</v>
      </c>
      <c r="J937" s="44">
        <f t="shared" si="251"/>
        <v>2.8875895445800825</v>
      </c>
      <c r="K937" s="44">
        <f t="shared" si="252"/>
        <v>1220.2969347260278</v>
      </c>
      <c r="L937" s="44">
        <f t="shared" si="253"/>
        <v>1334.0256085081685</v>
      </c>
      <c r="M937" s="44">
        <f t="shared" si="254"/>
        <v>2243.0404425793054</v>
      </c>
      <c r="N937" s="44">
        <f t="shared" si="255"/>
        <v>3265.7839504325752</v>
      </c>
      <c r="O937" s="44">
        <f>SUM(IF(Calculator!$C$4&gt;=F937,G937,0),IF(Calculator!$C$5&gt;=F937,H937,0),IF(Calculator!$C$6&gt;=F937,I937,0),IF(Calculator!$C$7&gt;=F937,J937,0))</f>
        <v>0</v>
      </c>
      <c r="P937" s="44">
        <f t="shared" si="246"/>
        <v>0</v>
      </c>
      <c r="Q937" s="44">
        <f>IF(MAX(Calculator!$C$4:$C$7)&gt;=F937, Calculator!$C$11, 0)</f>
        <v>0</v>
      </c>
      <c r="R937" s="44">
        <f t="shared" si="239"/>
        <v>1.0753699925418212</v>
      </c>
      <c r="S937" s="44">
        <f t="shared" si="240"/>
        <v>1.1241806464241753</v>
      </c>
      <c r="T937" s="44">
        <f t="shared" si="241"/>
        <v>2.0574689671025328</v>
      </c>
      <c r="U937" s="44">
        <f t="shared" si="241"/>
        <v>3.0395679416632451</v>
      </c>
      <c r="V937" s="44">
        <f t="shared" si="242"/>
        <v>1284.5230891852925</v>
      </c>
      <c r="W937" s="44">
        <f t="shared" si="243"/>
        <v>1404.2374826401774</v>
      </c>
      <c r="X937" s="44">
        <f t="shared" si="244"/>
        <v>2361.0952027150583</v>
      </c>
      <c r="Y937" s="44">
        <f t="shared" si="244"/>
        <v>3437.667316244816</v>
      </c>
      <c r="Z937" s="44">
        <f t="shared" si="245"/>
        <v>0</v>
      </c>
      <c r="AA937" s="45">
        <f t="shared" si="247"/>
        <v>0</v>
      </c>
    </row>
    <row r="938" spans="1:27" x14ac:dyDescent="0.25">
      <c r="A938" s="2"/>
      <c r="B938" s="2"/>
      <c r="F938" s="22">
        <v>935</v>
      </c>
      <c r="G938" s="44">
        <f t="shared" si="248"/>
        <v>1.0213610157650657</v>
      </c>
      <c r="H938" s="44">
        <f t="shared" si="249"/>
        <v>1.0676804900722587</v>
      </c>
      <c r="I938" s="44">
        <f t="shared" si="250"/>
        <v>1.9542062935601918</v>
      </c>
      <c r="J938" s="44">
        <f t="shared" si="251"/>
        <v>2.8870515713553182</v>
      </c>
      <c r="K938" s="44">
        <f t="shared" si="252"/>
        <v>1221.3182957417928</v>
      </c>
      <c r="L938" s="44">
        <f t="shared" si="253"/>
        <v>1335.0932889982407</v>
      </c>
      <c r="M938" s="44">
        <f t="shared" si="254"/>
        <v>2244.9946488728656</v>
      </c>
      <c r="N938" s="44">
        <f t="shared" si="255"/>
        <v>3268.6710020039304</v>
      </c>
      <c r="O938" s="44">
        <f>SUM(IF(Calculator!$C$4&gt;=F938,G938,0),IF(Calculator!$C$5&gt;=F938,H938,0),IF(Calculator!$C$6&gt;=F938,I938,0),IF(Calculator!$C$7&gt;=F938,J938,0))</f>
        <v>0</v>
      </c>
      <c r="P938" s="44">
        <f t="shared" si="246"/>
        <v>0</v>
      </c>
      <c r="Q938" s="44">
        <f>IF(MAX(Calculator!$C$4:$C$7)&gt;=F938, Calculator!$C$11, 0)</f>
        <v>0</v>
      </c>
      <c r="R938" s="44">
        <f t="shared" si="239"/>
        <v>1.0751168587000692</v>
      </c>
      <c r="S938" s="44">
        <f t="shared" si="240"/>
        <v>1.123874200076062</v>
      </c>
      <c r="T938" s="44">
        <f t="shared" si="241"/>
        <v>2.0570592563791492</v>
      </c>
      <c r="U938" s="44">
        <f t="shared" si="241"/>
        <v>3.0390016540582296</v>
      </c>
      <c r="V938" s="44">
        <f t="shared" si="242"/>
        <v>1285.5982060439924</v>
      </c>
      <c r="W938" s="44">
        <f t="shared" si="243"/>
        <v>1405.3613568402534</v>
      </c>
      <c r="X938" s="44">
        <f t="shared" si="244"/>
        <v>2363.1522619714374</v>
      </c>
      <c r="Y938" s="44">
        <f t="shared" si="244"/>
        <v>3440.7063178988742</v>
      </c>
      <c r="Z938" s="44">
        <f t="shared" si="245"/>
        <v>0</v>
      </c>
      <c r="AA938" s="45">
        <f t="shared" si="247"/>
        <v>0</v>
      </c>
    </row>
    <row r="939" spans="1:27" x14ac:dyDescent="0.25">
      <c r="B939" s="2"/>
      <c r="F939" s="22">
        <v>936</v>
      </c>
      <c r="G939" s="44">
        <f t="shared" si="248"/>
        <v>1.0211208521885478</v>
      </c>
      <c r="H939" s="44">
        <f t="shared" si="249"/>
        <v>1.0673897564696417</v>
      </c>
      <c r="I939" s="44">
        <f t="shared" si="250"/>
        <v>1.9538175646269531</v>
      </c>
      <c r="J939" s="44">
        <f t="shared" si="251"/>
        <v>2.8865142770653582</v>
      </c>
      <c r="K939" s="44">
        <f t="shared" si="252"/>
        <v>1222.3394165939812</v>
      </c>
      <c r="L939" s="44">
        <f t="shared" si="253"/>
        <v>1336.1606787547103</v>
      </c>
      <c r="M939" s="44">
        <f t="shared" si="254"/>
        <v>2246.9484664374927</v>
      </c>
      <c r="N939" s="44">
        <f t="shared" si="255"/>
        <v>3271.557516280996</v>
      </c>
      <c r="O939" s="44">
        <f>SUM(IF(Calculator!$C$4&gt;=F939,G939,0),IF(Calculator!$C$5&gt;=F939,H939,0),IF(Calculator!$C$6&gt;=F939,I939,0),IF(Calculator!$C$7&gt;=F939,J939,0))</f>
        <v>0</v>
      </c>
      <c r="P939" s="44">
        <f t="shared" si="246"/>
        <v>0</v>
      </c>
      <c r="Q939" s="44">
        <f>IF(MAX(Calculator!$C$4:$C$7)&gt;=F939, Calculator!$C$11, 0)</f>
        <v>0</v>
      </c>
      <c r="R939" s="44">
        <f t="shared" si="239"/>
        <v>1.0748640549353135</v>
      </c>
      <c r="S939" s="44">
        <f t="shared" si="240"/>
        <v>1.1235681647048861</v>
      </c>
      <c r="T939" s="44">
        <f t="shared" si="241"/>
        <v>2.0566500680283717</v>
      </c>
      <c r="U939" s="44">
        <f t="shared" si="241"/>
        <v>3.0384360811214299</v>
      </c>
      <c r="V939" s="44">
        <f t="shared" si="242"/>
        <v>1286.6730700989276</v>
      </c>
      <c r="W939" s="44">
        <f t="shared" si="243"/>
        <v>1406.4849250049583</v>
      </c>
      <c r="X939" s="44">
        <f t="shared" si="244"/>
        <v>2365.2089120394662</v>
      </c>
      <c r="Y939" s="44">
        <f t="shared" si="244"/>
        <v>3443.7447539799959</v>
      </c>
      <c r="Z939" s="44">
        <f t="shared" si="245"/>
        <v>0</v>
      </c>
      <c r="AA939" s="45">
        <f t="shared" si="247"/>
        <v>0</v>
      </c>
    </row>
    <row r="940" spans="1:27" x14ac:dyDescent="0.25">
      <c r="A940" s="2"/>
      <c r="B940" s="2"/>
      <c r="F940" s="22">
        <v>937</v>
      </c>
      <c r="G940" s="44">
        <f t="shared" si="248"/>
        <v>1.0208810014419278</v>
      </c>
      <c r="H940" s="44">
        <f t="shared" si="249"/>
        <v>1.0670994123552235</v>
      </c>
      <c r="I940" s="44">
        <f t="shared" si="250"/>
        <v>1.9534293307852733</v>
      </c>
      <c r="J940" s="44">
        <f t="shared" si="251"/>
        <v>2.8859776601286189</v>
      </c>
      <c r="K940" s="44">
        <f t="shared" si="252"/>
        <v>1223.3602975954232</v>
      </c>
      <c r="L940" s="44">
        <f t="shared" si="253"/>
        <v>1337.2277781670655</v>
      </c>
      <c r="M940" s="44">
        <f t="shared" si="254"/>
        <v>2248.9018957682779</v>
      </c>
      <c r="N940" s="44">
        <f t="shared" si="255"/>
        <v>3274.4434939411244</v>
      </c>
      <c r="O940" s="44">
        <f>SUM(IF(Calculator!$C$4&gt;=F940,G940,0),IF(Calculator!$C$5&gt;=F940,H940,0),IF(Calculator!$C$6&gt;=F940,I940,0),IF(Calculator!$C$7&gt;=F940,J940,0))</f>
        <v>0</v>
      </c>
      <c r="P940" s="44">
        <f t="shared" si="246"/>
        <v>0</v>
      </c>
      <c r="Q940" s="44">
        <f>IF(MAX(Calculator!$C$4:$C$7)&gt;=F940, Calculator!$C$11, 0)</f>
        <v>0</v>
      </c>
      <c r="R940" s="44">
        <f t="shared" si="239"/>
        <v>1.0746115804651872</v>
      </c>
      <c r="S940" s="44">
        <f t="shared" si="240"/>
        <v>1.1232625393212881</v>
      </c>
      <c r="T940" s="44">
        <f t="shared" si="241"/>
        <v>2.0562414008266034</v>
      </c>
      <c r="U940" s="44">
        <f t="shared" si="241"/>
        <v>3.0378712211880199</v>
      </c>
      <c r="V940" s="44">
        <f t="shared" si="242"/>
        <v>1287.7476816793928</v>
      </c>
      <c r="W940" s="44">
        <f t="shared" si="243"/>
        <v>1407.6081875442794</v>
      </c>
      <c r="X940" s="44">
        <f t="shared" si="244"/>
        <v>2367.2651534402926</v>
      </c>
      <c r="Y940" s="44">
        <f t="shared" si="244"/>
        <v>3446.7826252011837</v>
      </c>
      <c r="Z940" s="44">
        <f t="shared" si="245"/>
        <v>0</v>
      </c>
      <c r="AA940" s="45">
        <f t="shared" si="247"/>
        <v>0</v>
      </c>
    </row>
    <row r="941" spans="1:27" x14ac:dyDescent="0.25">
      <c r="B941" s="2"/>
      <c r="F941" s="22">
        <v>938</v>
      </c>
      <c r="G941" s="44">
        <f t="shared" si="248"/>
        <v>1.0206414627845126</v>
      </c>
      <c r="H941" s="44">
        <f t="shared" si="249"/>
        <v>1.0668094567923763</v>
      </c>
      <c r="I941" s="44">
        <f t="shared" si="250"/>
        <v>1.9530415908767012</v>
      </c>
      <c r="J941" s="44">
        <f t="shared" si="251"/>
        <v>2.8854417189688899</v>
      </c>
      <c r="K941" s="44">
        <f t="shared" si="252"/>
        <v>1224.3809390582078</v>
      </c>
      <c r="L941" s="44">
        <f t="shared" si="253"/>
        <v>1338.2945876238578</v>
      </c>
      <c r="M941" s="44">
        <f t="shared" si="254"/>
        <v>2250.8549373591545</v>
      </c>
      <c r="N941" s="44">
        <f t="shared" si="255"/>
        <v>3277.3289356600935</v>
      </c>
      <c r="O941" s="44">
        <f>SUM(IF(Calculator!$C$4&gt;=F941,G941,0),IF(Calculator!$C$5&gt;=F941,H941,0),IF(Calculator!$C$6&gt;=F941,I941,0),IF(Calculator!$C$7&gt;=F941,J941,0))</f>
        <v>0</v>
      </c>
      <c r="P941" s="44">
        <f t="shared" si="246"/>
        <v>0</v>
      </c>
      <c r="Q941" s="44">
        <f>IF(MAX(Calculator!$C$4:$C$7)&gt;=F941, Calculator!$C$11, 0)</f>
        <v>0</v>
      </c>
      <c r="R941" s="44">
        <f t="shared" si="239"/>
        <v>1.0743594345100134</v>
      </c>
      <c r="S941" s="44">
        <f t="shared" si="240"/>
        <v>1.1229573229393435</v>
      </c>
      <c r="T941" s="44">
        <f t="shared" si="241"/>
        <v>2.0558332535544221</v>
      </c>
      <c r="U941" s="44">
        <f t="shared" si="241"/>
        <v>3.0373070725988316</v>
      </c>
      <c r="V941" s="44">
        <f t="shared" si="242"/>
        <v>1288.822041113903</v>
      </c>
      <c r="W941" s="44">
        <f t="shared" si="243"/>
        <v>1408.7311448672187</v>
      </c>
      <c r="X941" s="44">
        <f t="shared" si="244"/>
        <v>2369.3209866938469</v>
      </c>
      <c r="Y941" s="44">
        <f t="shared" si="244"/>
        <v>3449.8199322737828</v>
      </c>
      <c r="Z941" s="44">
        <f t="shared" si="245"/>
        <v>0</v>
      </c>
      <c r="AA941" s="45">
        <f t="shared" si="247"/>
        <v>0</v>
      </c>
    </row>
    <row r="942" spans="1:27" x14ac:dyDescent="0.25">
      <c r="A942" s="2"/>
      <c r="B942" s="2"/>
      <c r="F942" s="22">
        <v>939</v>
      </c>
      <c r="G942" s="44">
        <f t="shared" si="248"/>
        <v>1.0204022354781486</v>
      </c>
      <c r="H942" s="44">
        <f t="shared" si="249"/>
        <v>1.0665198888477192</v>
      </c>
      <c r="I942" s="44">
        <f t="shared" si="250"/>
        <v>1.9526543437467243</v>
      </c>
      <c r="J942" s="44">
        <f t="shared" si="251"/>
        <v>2.8849064520152998</v>
      </c>
      <c r="K942" s="44">
        <f t="shared" si="252"/>
        <v>1225.4013412936858</v>
      </c>
      <c r="L942" s="44">
        <f t="shared" si="253"/>
        <v>1339.3611075127055</v>
      </c>
      <c r="M942" s="44">
        <f t="shared" si="254"/>
        <v>2252.8075917029014</v>
      </c>
      <c r="N942" s="44">
        <f t="shared" si="255"/>
        <v>3280.213842112109</v>
      </c>
      <c r="O942" s="44">
        <f>SUM(IF(Calculator!$C$4&gt;=F942,G942,0),IF(Calculator!$C$5&gt;=F942,H942,0),IF(Calculator!$C$6&gt;=F942,I942,0),IF(Calculator!$C$7&gt;=F942,J942,0))</f>
        <v>0</v>
      </c>
      <c r="P942" s="44">
        <f t="shared" si="246"/>
        <v>0</v>
      </c>
      <c r="Q942" s="44">
        <f>IF(MAX(Calculator!$C$4:$C$7)&gt;=F942, Calculator!$C$11, 0)</f>
        <v>0</v>
      </c>
      <c r="R942" s="44">
        <f t="shared" si="239"/>
        <v>1.0741076162927881</v>
      </c>
      <c r="S942" s="44">
        <f t="shared" si="240"/>
        <v>1.1226525145765465</v>
      </c>
      <c r="T942" s="44">
        <f t="shared" si="241"/>
        <v>2.0554256249965519</v>
      </c>
      <c r="U942" s="44">
        <f t="shared" si="241"/>
        <v>3.0367436337003157</v>
      </c>
      <c r="V942" s="44">
        <f t="shared" si="242"/>
        <v>1289.8961487301956</v>
      </c>
      <c r="W942" s="44">
        <f t="shared" si="243"/>
        <v>1409.8537973817954</v>
      </c>
      <c r="X942" s="44">
        <f t="shared" si="244"/>
        <v>2371.3764123188439</v>
      </c>
      <c r="Y942" s="44">
        <f t="shared" si="244"/>
        <v>3452.8566759074833</v>
      </c>
      <c r="Z942" s="44">
        <f t="shared" si="245"/>
        <v>0</v>
      </c>
      <c r="AA942" s="45">
        <f t="shared" si="247"/>
        <v>0</v>
      </c>
    </row>
    <row r="943" spans="1:27" x14ac:dyDescent="0.25">
      <c r="B943" s="2"/>
      <c r="F943" s="22">
        <v>940</v>
      </c>
      <c r="G943" s="44">
        <f t="shared" si="248"/>
        <v>1.0201633187872114</v>
      </c>
      <c r="H943" s="44">
        <f t="shared" si="249"/>
        <v>1.0662307075911046</v>
      </c>
      <c r="I943" s="44">
        <f t="shared" si="250"/>
        <v>1.9522675882447573</v>
      </c>
      <c r="J943" s="44">
        <f t="shared" si="251"/>
        <v>2.8843718577023032</v>
      </c>
      <c r="K943" s="44">
        <f t="shared" si="252"/>
        <v>1226.421504612473</v>
      </c>
      <c r="L943" s="44">
        <f t="shared" si="253"/>
        <v>1340.4273382202966</v>
      </c>
      <c r="M943" s="44">
        <f t="shared" si="254"/>
        <v>2254.7598592911463</v>
      </c>
      <c r="N943" s="44">
        <f t="shared" si="255"/>
        <v>3283.0982139698112</v>
      </c>
      <c r="O943" s="44">
        <f>SUM(IF(Calculator!$C$4&gt;=F943,G943,0),IF(Calculator!$C$5&gt;=F943,H943,0),IF(Calculator!$C$6&gt;=F943,I943,0),IF(Calculator!$C$7&gt;=F943,J943,0))</f>
        <v>0</v>
      </c>
      <c r="P943" s="44">
        <f t="shared" si="246"/>
        <v>0</v>
      </c>
      <c r="Q943" s="44">
        <f>IF(MAX(Calculator!$C$4:$C$7)&gt;=F943, Calculator!$C$11, 0)</f>
        <v>0</v>
      </c>
      <c r="R943" s="44">
        <f t="shared" si="239"/>
        <v>1.0738561250391701</v>
      </c>
      <c r="S943" s="44">
        <f t="shared" si="240"/>
        <v>1.1223481132537945</v>
      </c>
      <c r="T943" s="44">
        <f t="shared" si="241"/>
        <v>2.05501851394185</v>
      </c>
      <c r="U943" s="44">
        <f t="shared" si="241"/>
        <v>3.0361809028445297</v>
      </c>
      <c r="V943" s="44">
        <f t="shared" si="242"/>
        <v>1290.9700048552347</v>
      </c>
      <c r="W943" s="44">
        <f t="shared" si="243"/>
        <v>1410.9761454950492</v>
      </c>
      <c r="X943" s="44">
        <f t="shared" si="244"/>
        <v>2373.4314308327857</v>
      </c>
      <c r="Y943" s="44">
        <f t="shared" si="244"/>
        <v>3455.8928568103279</v>
      </c>
      <c r="Z943" s="44">
        <f t="shared" si="245"/>
        <v>0</v>
      </c>
      <c r="AA943" s="45">
        <f t="shared" si="247"/>
        <v>0</v>
      </c>
    </row>
    <row r="944" spans="1:27" x14ac:dyDescent="0.25">
      <c r="A944" s="2"/>
      <c r="B944" s="2"/>
      <c r="F944" s="22">
        <v>941</v>
      </c>
      <c r="G944" s="44">
        <f t="shared" si="248"/>
        <v>1.0199247119785961</v>
      </c>
      <c r="H944" s="44">
        <f t="shared" si="249"/>
        <v>1.0659419120956044</v>
      </c>
      <c r="I944" s="44">
        <f t="shared" si="250"/>
        <v>1.9518813232241217</v>
      </c>
      <c r="J944" s="44">
        <f t="shared" si="251"/>
        <v>2.8838379344696472</v>
      </c>
      <c r="K944" s="44">
        <f t="shared" si="252"/>
        <v>1227.4414293244515</v>
      </c>
      <c r="L944" s="44">
        <f t="shared" si="253"/>
        <v>1341.4932801323923</v>
      </c>
      <c r="M944" s="44">
        <f t="shared" si="254"/>
        <v>2256.7117406143702</v>
      </c>
      <c r="N944" s="44">
        <f t="shared" si="255"/>
        <v>3285.982051904281</v>
      </c>
      <c r="O944" s="44">
        <f>SUM(IF(Calculator!$C$4&gt;=F944,G944,0),IF(Calculator!$C$5&gt;=F944,H944,0),IF(Calculator!$C$6&gt;=F944,I944,0),IF(Calculator!$C$7&gt;=F944,J944,0))</f>
        <v>0</v>
      </c>
      <c r="P944" s="44">
        <f t="shared" si="246"/>
        <v>0</v>
      </c>
      <c r="Q944" s="44">
        <f>IF(MAX(Calculator!$C$4:$C$7)&gt;=F944, Calculator!$C$11, 0)</f>
        <v>0</v>
      </c>
      <c r="R944" s="44">
        <f t="shared" si="239"/>
        <v>1.0736049599774697</v>
      </c>
      <c r="S944" s="44">
        <f t="shared" si="240"/>
        <v>1.1220441179953731</v>
      </c>
      <c r="T944" s="44">
        <f t="shared" si="241"/>
        <v>2.0546119191832859</v>
      </c>
      <c r="U944" s="44">
        <f t="shared" si="241"/>
        <v>3.0356188783891023</v>
      </c>
      <c r="V944" s="44">
        <f t="shared" si="242"/>
        <v>1292.0436098152122</v>
      </c>
      <c r="W944" s="44">
        <f t="shared" si="243"/>
        <v>1412.0981896130447</v>
      </c>
      <c r="X944" s="44">
        <f t="shared" si="244"/>
        <v>2375.4860427519689</v>
      </c>
      <c r="Y944" s="44">
        <f t="shared" si="244"/>
        <v>3458.9284756887168</v>
      </c>
      <c r="Z944" s="44">
        <f t="shared" si="245"/>
        <v>0</v>
      </c>
      <c r="AA944" s="45">
        <f t="shared" si="247"/>
        <v>0</v>
      </c>
    </row>
    <row r="945" spans="1:27" x14ac:dyDescent="0.25">
      <c r="B945" s="2"/>
      <c r="F945" s="22">
        <v>942</v>
      </c>
      <c r="G945" s="44">
        <f t="shared" si="248"/>
        <v>1.0196864143217037</v>
      </c>
      <c r="H945" s="44">
        <f t="shared" si="249"/>
        <v>1.0656535014374926</v>
      </c>
      <c r="I945" s="44">
        <f t="shared" si="250"/>
        <v>1.9514955475420281</v>
      </c>
      <c r="J945" s="44">
        <f t="shared" si="251"/>
        <v>2.8833046807623526</v>
      </c>
      <c r="K945" s="44">
        <f t="shared" si="252"/>
        <v>1228.4611157387733</v>
      </c>
      <c r="L945" s="44">
        <f t="shared" si="253"/>
        <v>1342.5589336338298</v>
      </c>
      <c r="M945" s="44">
        <f t="shared" si="254"/>
        <v>2258.6632361619122</v>
      </c>
      <c r="N945" s="44">
        <f t="shared" si="255"/>
        <v>3288.8653565850432</v>
      </c>
      <c r="O945" s="44">
        <f>SUM(IF(Calculator!$C$4&gt;=F945,G945,0),IF(Calculator!$C$5&gt;=F945,H945,0),IF(Calculator!$C$6&gt;=F945,I945,0),IF(Calculator!$C$7&gt;=F945,J945,0))</f>
        <v>0</v>
      </c>
      <c r="P945" s="44">
        <f t="shared" si="246"/>
        <v>0</v>
      </c>
      <c r="Q945" s="44">
        <f>IF(MAX(Calculator!$C$4:$C$7)&gt;=F945, Calculator!$C$11, 0)</f>
        <v>0</v>
      </c>
      <c r="R945" s="44">
        <f t="shared" si="239"/>
        <v>1.0733541203386354</v>
      </c>
      <c r="S945" s="44">
        <f t="shared" si="240"/>
        <v>1.1217405278289396</v>
      </c>
      <c r="T945" s="44">
        <f t="shared" si="241"/>
        <v>2.0542058395179246</v>
      </c>
      <c r="U945" s="44">
        <f t="shared" si="241"/>
        <v>3.0350575586972135</v>
      </c>
      <c r="V945" s="44">
        <f t="shared" si="242"/>
        <v>1293.116963935551</v>
      </c>
      <c r="W945" s="44">
        <f t="shared" si="243"/>
        <v>1413.2199301408737</v>
      </c>
      <c r="X945" s="44">
        <f t="shared" si="244"/>
        <v>2377.5402485914865</v>
      </c>
      <c r="Y945" s="44">
        <f t="shared" si="244"/>
        <v>3461.963533247414</v>
      </c>
      <c r="Z945" s="44">
        <f t="shared" si="245"/>
        <v>0</v>
      </c>
      <c r="AA945" s="45">
        <f t="shared" si="247"/>
        <v>0</v>
      </c>
    </row>
    <row r="946" spans="1:27" x14ac:dyDescent="0.25">
      <c r="A946" s="2"/>
      <c r="B946" s="2"/>
      <c r="F946" s="22">
        <v>943</v>
      </c>
      <c r="G946" s="44">
        <f t="shared" si="248"/>
        <v>1.0194484250884315</v>
      </c>
      <c r="H946" s="44">
        <f t="shared" si="249"/>
        <v>1.0653654746962344</v>
      </c>
      <c r="I946" s="44">
        <f t="shared" si="250"/>
        <v>1.9511102600595627</v>
      </c>
      <c r="J946" s="44">
        <f t="shared" si="251"/>
        <v>2.8827720950306936</v>
      </c>
      <c r="K946" s="44">
        <f t="shared" si="252"/>
        <v>1229.4805641638618</v>
      </c>
      <c r="L946" s="44">
        <f t="shared" si="253"/>
        <v>1343.624299108526</v>
      </c>
      <c r="M946" s="44">
        <f t="shared" si="254"/>
        <v>2260.6143464219717</v>
      </c>
      <c r="N946" s="44">
        <f t="shared" si="255"/>
        <v>3291.7481286800739</v>
      </c>
      <c r="O946" s="44">
        <f>SUM(IF(Calculator!$C$4&gt;=F946,G946,0),IF(Calculator!$C$5&gt;=F946,H946,0),IF(Calculator!$C$6&gt;=F946,I946,0),IF(Calculator!$C$7&gt;=F946,J946,0))</f>
        <v>0</v>
      </c>
      <c r="P946" s="44">
        <f t="shared" si="246"/>
        <v>0</v>
      </c>
      <c r="Q946" s="44">
        <f>IF(MAX(Calculator!$C$4:$C$7)&gt;=F946, Calculator!$C$11, 0)</f>
        <v>0</v>
      </c>
      <c r="R946" s="44">
        <f t="shared" si="239"/>
        <v>1.0731036053562437</v>
      </c>
      <c r="S946" s="44">
        <f t="shared" si="240"/>
        <v>1.1214373417855099</v>
      </c>
      <c r="T946" s="44">
        <f t="shared" si="241"/>
        <v>2.0538002737469081</v>
      </c>
      <c r="U946" s="44">
        <f t="shared" si="241"/>
        <v>3.0344969421375723</v>
      </c>
      <c r="V946" s="44">
        <f t="shared" si="242"/>
        <v>1294.1900675409072</v>
      </c>
      <c r="W946" s="44">
        <f t="shared" si="243"/>
        <v>1414.3413674826591</v>
      </c>
      <c r="X946" s="44">
        <f t="shared" si="244"/>
        <v>2379.5940488652336</v>
      </c>
      <c r="Y946" s="44">
        <f t="shared" si="244"/>
        <v>3464.9980301895516</v>
      </c>
      <c r="Z946" s="44">
        <f t="shared" si="245"/>
        <v>0</v>
      </c>
      <c r="AA946" s="45">
        <f t="shared" si="247"/>
        <v>0</v>
      </c>
    </row>
    <row r="947" spans="1:27" x14ac:dyDescent="0.25">
      <c r="B947" s="2"/>
      <c r="F947" s="22">
        <v>944</v>
      </c>
      <c r="G947" s="44">
        <f t="shared" si="248"/>
        <v>1.0192107435531614</v>
      </c>
      <c r="H947" s="44">
        <f t="shared" si="249"/>
        <v>1.0650778309544697</v>
      </c>
      <c r="I947" s="44">
        <f t="shared" si="250"/>
        <v>1.9507254596416648</v>
      </c>
      <c r="J947" s="44">
        <f t="shared" si="251"/>
        <v>2.8822401757301681</v>
      </c>
      <c r="K947" s="44">
        <f t="shared" si="252"/>
        <v>1230.499774907415</v>
      </c>
      <c r="L947" s="44">
        <f t="shared" si="253"/>
        <v>1344.6893769394806</v>
      </c>
      <c r="M947" s="44">
        <f t="shared" si="254"/>
        <v>2262.5650718816132</v>
      </c>
      <c r="N947" s="44">
        <f t="shared" si="255"/>
        <v>3294.6303688558041</v>
      </c>
      <c r="O947" s="44">
        <f>SUM(IF(Calculator!$C$4&gt;=F947,G947,0),IF(Calculator!$C$5&gt;=F947,H947,0),IF(Calculator!$C$6&gt;=F947,I947,0),IF(Calculator!$C$7&gt;=F947,J947,0))</f>
        <v>0</v>
      </c>
      <c r="P947" s="44">
        <f t="shared" si="246"/>
        <v>0</v>
      </c>
      <c r="Q947" s="44">
        <f>IF(MAX(Calculator!$C$4:$C$7)&gt;=F947, Calculator!$C$11, 0)</f>
        <v>0</v>
      </c>
      <c r="R947" s="44">
        <f t="shared" si="239"/>
        <v>1.0728534142664858</v>
      </c>
      <c r="S947" s="44">
        <f t="shared" si="240"/>
        <v>1.1211345588994419</v>
      </c>
      <c r="T947" s="44">
        <f t="shared" si="241"/>
        <v>2.0533952206754367</v>
      </c>
      <c r="U947" s="44">
        <f t="shared" si="241"/>
        <v>3.0339370270843875</v>
      </c>
      <c r="V947" s="44">
        <f t="shared" si="242"/>
        <v>1295.2629209551737</v>
      </c>
      <c r="W947" s="44">
        <f t="shared" si="243"/>
        <v>1415.4625020415585</v>
      </c>
      <c r="X947" s="44">
        <f t="shared" si="244"/>
        <v>2381.6474440859088</v>
      </c>
      <c r="Y947" s="44">
        <f t="shared" si="244"/>
        <v>3468.0319672166361</v>
      </c>
      <c r="Z947" s="44">
        <f t="shared" si="245"/>
        <v>0</v>
      </c>
      <c r="AA947" s="45">
        <f t="shared" si="247"/>
        <v>0</v>
      </c>
    </row>
    <row r="948" spans="1:27" x14ac:dyDescent="0.25">
      <c r="A948" s="2"/>
      <c r="B948" s="2"/>
      <c r="F948" s="22">
        <v>945</v>
      </c>
      <c r="G948" s="44">
        <f t="shared" si="248"/>
        <v>1.0189733689927483</v>
      </c>
      <c r="H948" s="44">
        <f t="shared" si="249"/>
        <v>1.0647905692979984</v>
      </c>
      <c r="I948" s="44">
        <f t="shared" si="250"/>
        <v>1.9503411451571122</v>
      </c>
      <c r="J948" s="44">
        <f t="shared" si="251"/>
        <v>2.8817089213214762</v>
      </c>
      <c r="K948" s="44">
        <f t="shared" si="252"/>
        <v>1231.5187482764077</v>
      </c>
      <c r="L948" s="44">
        <f t="shared" si="253"/>
        <v>1345.7541675087787</v>
      </c>
      <c r="M948" s="44">
        <f t="shared" si="254"/>
        <v>2264.5154130267701</v>
      </c>
      <c r="N948" s="44">
        <f t="shared" si="255"/>
        <v>3297.5120777771258</v>
      </c>
      <c r="O948" s="44">
        <f>SUM(IF(Calculator!$C$4&gt;=F948,G948,0),IF(Calculator!$C$5&gt;=F948,H948,0),IF(Calculator!$C$6&gt;=F948,I948,0),IF(Calculator!$C$7&gt;=F948,J948,0))</f>
        <v>0</v>
      </c>
      <c r="P948" s="44">
        <f t="shared" si="246"/>
        <v>0</v>
      </c>
      <c r="Q948" s="44">
        <f>IF(MAX(Calculator!$C$4:$C$7)&gt;=F948, Calculator!$C$11, 0)</f>
        <v>0</v>
      </c>
      <c r="R948" s="44">
        <f t="shared" si="239"/>
        <v>1.072603546308156</v>
      </c>
      <c r="S948" s="44">
        <f t="shared" si="240"/>
        <v>1.1208321782084194</v>
      </c>
      <c r="T948" s="44">
        <f t="shared" si="241"/>
        <v>2.0529906791127499</v>
      </c>
      <c r="U948" s="44">
        <f t="shared" si="241"/>
        <v>3.0333778119173433</v>
      </c>
      <c r="V948" s="44">
        <f t="shared" si="242"/>
        <v>1296.3355245014818</v>
      </c>
      <c r="W948" s="44">
        <f t="shared" si="243"/>
        <v>1416.583334219767</v>
      </c>
      <c r="X948" s="44">
        <f t="shared" si="244"/>
        <v>2383.7004347650213</v>
      </c>
      <c r="Y948" s="44">
        <f t="shared" si="244"/>
        <v>3471.0653450285536</v>
      </c>
      <c r="Z948" s="44">
        <f t="shared" si="245"/>
        <v>0</v>
      </c>
      <c r="AA948" s="45">
        <f t="shared" si="247"/>
        <v>0</v>
      </c>
    </row>
    <row r="949" spans="1:27" x14ac:dyDescent="0.25">
      <c r="B949" s="2"/>
      <c r="F949" s="22">
        <v>946</v>
      </c>
      <c r="G949" s="44">
        <f t="shared" si="248"/>
        <v>1.0187363006865109</v>
      </c>
      <c r="H949" s="44">
        <f t="shared" si="249"/>
        <v>1.064503688815768</v>
      </c>
      <c r="I949" s="44">
        <f t="shared" si="250"/>
        <v>1.9499573154785068</v>
      </c>
      <c r="J949" s="44">
        <f t="shared" si="251"/>
        <v>2.8811783302705027</v>
      </c>
      <c r="K949" s="44">
        <f t="shared" si="252"/>
        <v>1232.5374845770941</v>
      </c>
      <c r="L949" s="44">
        <f t="shared" si="253"/>
        <v>1346.8186711975945</v>
      </c>
      <c r="M949" s="44">
        <f t="shared" si="254"/>
        <v>2266.4653703422487</v>
      </c>
      <c r="N949" s="44">
        <f t="shared" si="255"/>
        <v>3300.3932561073962</v>
      </c>
      <c r="O949" s="44">
        <f>SUM(IF(Calculator!$C$4&gt;=F949,G949,0),IF(Calculator!$C$5&gt;=F949,H949,0),IF(Calculator!$C$6&gt;=F949,I949,0),IF(Calculator!$C$7&gt;=F949,J949,0))</f>
        <v>0</v>
      </c>
      <c r="P949" s="44">
        <f t="shared" si="246"/>
        <v>0</v>
      </c>
      <c r="Q949" s="44">
        <f>IF(MAX(Calculator!$C$4:$C$7)&gt;=F949, Calculator!$C$11, 0)</f>
        <v>0</v>
      </c>
      <c r="R949" s="44">
        <f t="shared" si="239"/>
        <v>1.0723540007226431</v>
      </c>
      <c r="S949" s="44">
        <f t="shared" si="240"/>
        <v>1.12053019875344</v>
      </c>
      <c r="T949" s="44">
        <f t="shared" si="241"/>
        <v>2.0525866478721126</v>
      </c>
      <c r="U949" s="44">
        <f t="shared" si="241"/>
        <v>3.0328192950215818</v>
      </c>
      <c r="V949" s="44">
        <f t="shared" si="242"/>
        <v>1297.4078785022043</v>
      </c>
      <c r="W949" s="44">
        <f t="shared" si="243"/>
        <v>1417.7038644185207</v>
      </c>
      <c r="X949" s="44">
        <f t="shared" si="244"/>
        <v>2385.7530214128933</v>
      </c>
      <c r="Y949" s="44">
        <f t="shared" si="244"/>
        <v>3474.098164323575</v>
      </c>
      <c r="Z949" s="44">
        <f t="shared" si="245"/>
        <v>0</v>
      </c>
      <c r="AA949" s="45">
        <f t="shared" si="247"/>
        <v>0</v>
      </c>
    </row>
    <row r="950" spans="1:27" x14ac:dyDescent="0.25">
      <c r="A950" s="2"/>
      <c r="B950" s="2"/>
      <c r="F950" s="22">
        <v>947</v>
      </c>
      <c r="G950" s="44">
        <f t="shared" si="248"/>
        <v>1.0184995379162169</v>
      </c>
      <c r="H950" s="44">
        <f t="shared" si="249"/>
        <v>1.0642171885998575</v>
      </c>
      <c r="I950" s="44">
        <f t="shared" si="250"/>
        <v>1.9495739694822509</v>
      </c>
      <c r="J950" s="44">
        <f t="shared" si="251"/>
        <v>2.8806484010482851</v>
      </c>
      <c r="K950" s="44">
        <f t="shared" si="252"/>
        <v>1233.5559841150102</v>
      </c>
      <c r="L950" s="44">
        <f t="shared" si="253"/>
        <v>1347.8828883861945</v>
      </c>
      <c r="M950" s="44">
        <f t="shared" si="254"/>
        <v>2268.4149443117308</v>
      </c>
      <c r="N950" s="44">
        <f t="shared" si="255"/>
        <v>3303.2739045084445</v>
      </c>
      <c r="O950" s="44">
        <f>SUM(IF(Calculator!$C$4&gt;=F950,G950,0),IF(Calculator!$C$5&gt;=F950,H950,0),IF(Calculator!$C$6&gt;=F950,I950,0),IF(Calculator!$C$7&gt;=F950,J950,0))</f>
        <v>0</v>
      </c>
      <c r="P950" s="44">
        <f t="shared" si="246"/>
        <v>0</v>
      </c>
      <c r="Q950" s="44">
        <f>IF(MAX(Calculator!$C$4:$C$7)&gt;=F950, Calculator!$C$11, 0)</f>
        <v>0</v>
      </c>
      <c r="R950" s="44">
        <f t="shared" si="239"/>
        <v>1.0721047767539127</v>
      </c>
      <c r="S950" s="44">
        <f t="shared" si="240"/>
        <v>1.1202286195787974</v>
      </c>
      <c r="T950" s="44">
        <f t="shared" si="241"/>
        <v>2.0521831257707905</v>
      </c>
      <c r="U950" s="44">
        <f t="shared" si="241"/>
        <v>3.0322614747876688</v>
      </c>
      <c r="V950" s="44">
        <f t="shared" si="242"/>
        <v>1298.4799832789581</v>
      </c>
      <c r="W950" s="44">
        <f t="shared" si="243"/>
        <v>1418.8240930380996</v>
      </c>
      <c r="X950" s="44">
        <f t="shared" si="244"/>
        <v>2387.8052045386639</v>
      </c>
      <c r="Y950" s="44">
        <f t="shared" si="244"/>
        <v>3477.1304257983629</v>
      </c>
      <c r="Z950" s="44">
        <f t="shared" si="245"/>
        <v>0</v>
      </c>
      <c r="AA950" s="45">
        <f t="shared" si="247"/>
        <v>0</v>
      </c>
    </row>
    <row r="951" spans="1:27" x14ac:dyDescent="0.25">
      <c r="B951" s="2"/>
      <c r="F951" s="22">
        <v>948</v>
      </c>
      <c r="G951" s="44">
        <f t="shared" si="248"/>
        <v>1.0182630799660777</v>
      </c>
      <c r="H951" s="44">
        <f t="shared" si="249"/>
        <v>1.0639310677454659</v>
      </c>
      <c r="I951" s="44">
        <f t="shared" si="250"/>
        <v>1.9491911060485387</v>
      </c>
      <c r="J951" s="44">
        <f t="shared" si="251"/>
        <v>2.880119132131</v>
      </c>
      <c r="K951" s="44">
        <f t="shared" si="252"/>
        <v>1234.5742471949764</v>
      </c>
      <c r="L951" s="44">
        <f t="shared" si="253"/>
        <v>1348.94681945394</v>
      </c>
      <c r="M951" s="44">
        <f t="shared" si="254"/>
        <v>2270.3641354177794</v>
      </c>
      <c r="N951" s="44">
        <f t="shared" si="255"/>
        <v>3306.1540236405754</v>
      </c>
      <c r="O951" s="44">
        <f>SUM(IF(Calculator!$C$4&gt;=F951,G951,0),IF(Calculator!$C$5&gt;=F951,H951,0),IF(Calculator!$C$6&gt;=F951,I951,0),IF(Calculator!$C$7&gt;=F951,J951,0))</f>
        <v>0</v>
      </c>
      <c r="P951" s="44">
        <f t="shared" si="246"/>
        <v>0</v>
      </c>
      <c r="Q951" s="44">
        <f>IF(MAX(Calculator!$C$4:$C$7)&gt;=F951, Calculator!$C$11, 0)</f>
        <v>0</v>
      </c>
      <c r="R951" s="44">
        <f t="shared" si="239"/>
        <v>1.0718558736485029</v>
      </c>
      <c r="S951" s="44">
        <f t="shared" si="240"/>
        <v>1.1199274397320693</v>
      </c>
      <c r="T951" s="44">
        <f t="shared" si="241"/>
        <v>2.0517801116300407</v>
      </c>
      <c r="U951" s="44">
        <f t="shared" si="241"/>
        <v>3.0317043496115792</v>
      </c>
      <c r="V951" s="44">
        <f t="shared" si="242"/>
        <v>1299.5518391526068</v>
      </c>
      <c r="W951" s="44">
        <f t="shared" si="243"/>
        <v>1419.9440204778316</v>
      </c>
      <c r="X951" s="44">
        <f t="shared" si="244"/>
        <v>2389.8569846502942</v>
      </c>
      <c r="Y951" s="44">
        <f t="shared" si="244"/>
        <v>3480.162130147974</v>
      </c>
      <c r="Z951" s="44">
        <f t="shared" si="245"/>
        <v>0</v>
      </c>
      <c r="AA951" s="45">
        <f t="shared" si="247"/>
        <v>0</v>
      </c>
    </row>
    <row r="952" spans="1:27" x14ac:dyDescent="0.25">
      <c r="A952" s="2"/>
      <c r="B952" s="2"/>
      <c r="F952" s="22">
        <v>949</v>
      </c>
      <c r="G952" s="44">
        <f t="shared" si="248"/>
        <v>1.0180269261227317</v>
      </c>
      <c r="H952" s="44">
        <f t="shared" si="249"/>
        <v>1.0636453253508946</v>
      </c>
      <c r="I952" s="44">
        <f t="shared" si="250"/>
        <v>1.9488087240613319</v>
      </c>
      <c r="J952" s="44">
        <f t="shared" si="251"/>
        <v>2.879590521999932</v>
      </c>
      <c r="K952" s="44">
        <f t="shared" si="252"/>
        <v>1235.5922741210991</v>
      </c>
      <c r="L952" s="44">
        <f t="shared" si="253"/>
        <v>1350.0104647792909</v>
      </c>
      <c r="M952" s="44">
        <f t="shared" si="254"/>
        <v>2272.3129441418405</v>
      </c>
      <c r="N952" s="44">
        <f t="shared" si="255"/>
        <v>3309.0336141625753</v>
      </c>
      <c r="O952" s="44">
        <f>SUM(IF(Calculator!$C$4&gt;=F952,G952,0),IF(Calculator!$C$5&gt;=F952,H952,0),IF(Calculator!$C$6&gt;=F952,I952,0),IF(Calculator!$C$7&gt;=F952,J952,0))</f>
        <v>0</v>
      </c>
      <c r="P952" s="44">
        <f t="shared" si="246"/>
        <v>0</v>
      </c>
      <c r="Q952" s="44">
        <f>IF(MAX(Calculator!$C$4:$C$7)&gt;=F952, Calculator!$C$11, 0)</f>
        <v>0</v>
      </c>
      <c r="R952" s="44">
        <f t="shared" si="239"/>
        <v>1.0716072906555072</v>
      </c>
      <c r="S952" s="44">
        <f t="shared" si="240"/>
        <v>1.1196266582640997</v>
      </c>
      <c r="T952" s="44">
        <f t="shared" si="241"/>
        <v>2.0513776042750864</v>
      </c>
      <c r="U952" s="44">
        <f t="shared" si="241"/>
        <v>3.0311479178946654</v>
      </c>
      <c r="V952" s="44">
        <f t="shared" si="242"/>
        <v>1300.6234464432623</v>
      </c>
      <c r="W952" s="44">
        <f t="shared" si="243"/>
        <v>1421.0636471360958</v>
      </c>
      <c r="X952" s="44">
        <f t="shared" si="244"/>
        <v>2391.9083622545691</v>
      </c>
      <c r="Y952" s="44">
        <f t="shared" si="244"/>
        <v>3483.193278065869</v>
      </c>
      <c r="Z952" s="44">
        <f t="shared" si="245"/>
        <v>0</v>
      </c>
      <c r="AA952" s="45">
        <f t="shared" si="247"/>
        <v>0</v>
      </c>
    </row>
    <row r="953" spans="1:27" x14ac:dyDescent="0.25">
      <c r="B953" s="2"/>
      <c r="F953" s="22">
        <v>950</v>
      </c>
      <c r="G953" s="44">
        <f t="shared" si="248"/>
        <v>1.017791075675238</v>
      </c>
      <c r="H953" s="44">
        <f t="shared" si="249"/>
        <v>1.063359960517537</v>
      </c>
      <c r="I953" s="44">
        <f t="shared" si="250"/>
        <v>1.9484268224083494</v>
      </c>
      <c r="J953" s="44">
        <f t="shared" si="251"/>
        <v>2.8790625691414609</v>
      </c>
      <c r="K953" s="44">
        <f t="shared" si="252"/>
        <v>1236.6100651967743</v>
      </c>
      <c r="L953" s="44">
        <f t="shared" si="253"/>
        <v>1351.0738247398085</v>
      </c>
      <c r="M953" s="44">
        <f t="shared" si="254"/>
        <v>2274.2613709642487</v>
      </c>
      <c r="N953" s="44">
        <f t="shared" si="255"/>
        <v>3311.9126767317166</v>
      </c>
      <c r="O953" s="44">
        <f>SUM(IF(Calculator!$C$4&gt;=F953,G953,0),IF(Calculator!$C$5&gt;=F953,H953,0),IF(Calculator!$C$6&gt;=F953,I953,0),IF(Calculator!$C$7&gt;=F953,J953,0))</f>
        <v>0</v>
      </c>
      <c r="P953" s="44">
        <f t="shared" si="246"/>
        <v>0</v>
      </c>
      <c r="Q953" s="44">
        <f>IF(MAX(Calculator!$C$4:$C$7)&gt;=F953, Calculator!$C$11, 0)</f>
        <v>0</v>
      </c>
      <c r="R953" s="44">
        <f t="shared" si="239"/>
        <v>1.0713590270265663</v>
      </c>
      <c r="S953" s="44">
        <f t="shared" si="240"/>
        <v>1.1193262742289865</v>
      </c>
      <c r="T953" s="44">
        <f t="shared" si="241"/>
        <v>2.0509756025351047</v>
      </c>
      <c r="U953" s="44">
        <f t="shared" si="241"/>
        <v>3.0305921780436433</v>
      </c>
      <c r="V953" s="44">
        <f t="shared" si="242"/>
        <v>1301.6948054702887</v>
      </c>
      <c r="W953" s="44">
        <f t="shared" si="243"/>
        <v>1422.1829734103248</v>
      </c>
      <c r="X953" s="44">
        <f t="shared" si="244"/>
        <v>2393.9593378571039</v>
      </c>
      <c r="Y953" s="44">
        <f t="shared" si="244"/>
        <v>3486.2238702439122</v>
      </c>
      <c r="Z953" s="44">
        <f t="shared" si="245"/>
        <v>0</v>
      </c>
      <c r="AA953" s="45">
        <f t="shared" si="247"/>
        <v>0</v>
      </c>
    </row>
    <row r="954" spans="1:27" x14ac:dyDescent="0.25">
      <c r="A954" s="2"/>
      <c r="B954" s="2"/>
      <c r="F954" s="22">
        <v>951</v>
      </c>
      <c r="G954" s="44">
        <f t="shared" si="248"/>
        <v>1.0175555279150625</v>
      </c>
      <c r="H954" s="44">
        <f t="shared" si="249"/>
        <v>1.0630749723498625</v>
      </c>
      <c r="I954" s="44">
        <f t="shared" si="250"/>
        <v>1.9480453999810452</v>
      </c>
      <c r="J954" s="44">
        <f t="shared" si="251"/>
        <v>2.8785352720470279</v>
      </c>
      <c r="K954" s="44">
        <f t="shared" si="252"/>
        <v>1237.6276207246892</v>
      </c>
      <c r="L954" s="44">
        <f t="shared" si="253"/>
        <v>1352.1368997121583</v>
      </c>
      <c r="M954" s="44">
        <f t="shared" si="254"/>
        <v>2276.2094163642296</v>
      </c>
      <c r="N954" s="44">
        <f t="shared" si="255"/>
        <v>3314.7912120037636</v>
      </c>
      <c r="O954" s="44">
        <f>SUM(IF(Calculator!$C$4&gt;=F954,G954,0),IF(Calculator!$C$5&gt;=F954,H954,0),IF(Calculator!$C$6&gt;=F954,I954,0),IF(Calculator!$C$7&gt;=F954,J954,0))</f>
        <v>0</v>
      </c>
      <c r="P954" s="44">
        <f t="shared" si="246"/>
        <v>0</v>
      </c>
      <c r="Q954" s="44">
        <f>IF(MAX(Calculator!$C$4:$C$7)&gt;=F954, Calculator!$C$11, 0)</f>
        <v>0</v>
      </c>
      <c r="R954" s="44">
        <f t="shared" si="239"/>
        <v>1.0711110820158554</v>
      </c>
      <c r="S954" s="44">
        <f t="shared" si="240"/>
        <v>1.1190262866840659</v>
      </c>
      <c r="T954" s="44">
        <f t="shared" si="241"/>
        <v>2.0505741052432054</v>
      </c>
      <c r="U954" s="44">
        <f t="shared" si="241"/>
        <v>3.0300371284705556</v>
      </c>
      <c r="V954" s="44">
        <f t="shared" si="242"/>
        <v>1302.7659165523046</v>
      </c>
      <c r="W954" s="44">
        <f t="shared" si="243"/>
        <v>1423.3019996970088</v>
      </c>
      <c r="X954" s="44">
        <f t="shared" si="244"/>
        <v>2396.0099119623469</v>
      </c>
      <c r="Y954" s="44">
        <f t="shared" si="244"/>
        <v>3489.2539073723829</v>
      </c>
      <c r="Z954" s="44">
        <f t="shared" si="245"/>
        <v>0</v>
      </c>
      <c r="AA954" s="45">
        <f t="shared" si="247"/>
        <v>0</v>
      </c>
    </row>
    <row r="955" spans="1:27" x14ac:dyDescent="0.25">
      <c r="B955" s="2"/>
      <c r="F955" s="22">
        <v>952</v>
      </c>
      <c r="G955" s="44">
        <f t="shared" si="248"/>
        <v>1.0173202821360701</v>
      </c>
      <c r="H955" s="44">
        <f t="shared" si="249"/>
        <v>1.0627903599554034</v>
      </c>
      <c r="I955" s="44">
        <f t="shared" si="250"/>
        <v>1.9476644556745966</v>
      </c>
      <c r="J955" s="44">
        <f t="shared" si="251"/>
        <v>2.8780086292131228</v>
      </c>
      <c r="K955" s="44">
        <f t="shared" si="252"/>
        <v>1238.6449410068253</v>
      </c>
      <c r="L955" s="44">
        <f t="shared" si="253"/>
        <v>1353.1996900721138</v>
      </c>
      <c r="M955" s="44">
        <f t="shared" si="254"/>
        <v>2278.157080819904</v>
      </c>
      <c r="N955" s="44">
        <f t="shared" si="255"/>
        <v>3317.6692206329767</v>
      </c>
      <c r="O955" s="44">
        <f>SUM(IF(Calculator!$C$4&gt;=F955,G955,0),IF(Calculator!$C$5&gt;=F955,H955,0),IF(Calculator!$C$6&gt;=F955,I955,0),IF(Calculator!$C$7&gt;=F955,J955,0))</f>
        <v>0</v>
      </c>
      <c r="P955" s="44">
        <f t="shared" si="246"/>
        <v>0</v>
      </c>
      <c r="Q955" s="44">
        <f>IF(MAX(Calculator!$C$4:$C$7)&gt;=F955, Calculator!$C$11, 0)</f>
        <v>0</v>
      </c>
      <c r="R955" s="44">
        <f t="shared" si="239"/>
        <v>1.0708634548800737</v>
      </c>
      <c r="S955" s="44">
        <f t="shared" si="240"/>
        <v>1.1187266946898984</v>
      </c>
      <c r="T955" s="44">
        <f t="shared" si="241"/>
        <v>2.0501731112364174</v>
      </c>
      <c r="U955" s="44">
        <f t="shared" si="241"/>
        <v>3.0294827675927611</v>
      </c>
      <c r="V955" s="44">
        <f t="shared" si="242"/>
        <v>1303.8367800071846</v>
      </c>
      <c r="W955" s="44">
        <f t="shared" si="243"/>
        <v>1424.4207263916987</v>
      </c>
      <c r="X955" s="44">
        <f t="shared" si="244"/>
        <v>2398.0600850735832</v>
      </c>
      <c r="Y955" s="44">
        <f t="shared" si="244"/>
        <v>3492.2833901399758</v>
      </c>
      <c r="Z955" s="44">
        <f t="shared" si="245"/>
        <v>0</v>
      </c>
      <c r="AA955" s="45">
        <f t="shared" si="247"/>
        <v>0</v>
      </c>
    </row>
    <row r="956" spans="1:27" x14ac:dyDescent="0.25">
      <c r="A956" s="2"/>
      <c r="B956" s="2"/>
      <c r="F956" s="22">
        <v>953</v>
      </c>
      <c r="G956" s="44">
        <f t="shared" si="248"/>
        <v>1.017085337634511</v>
      </c>
      <c r="H956" s="44">
        <f t="shared" si="249"/>
        <v>1.0625061224447419</v>
      </c>
      <c r="I956" s="44">
        <f t="shared" si="250"/>
        <v>1.9472839883878841</v>
      </c>
      <c r="J956" s="44">
        <f t="shared" si="251"/>
        <v>2.8774826391412569</v>
      </c>
      <c r="K956" s="44">
        <f t="shared" si="252"/>
        <v>1239.6620263444597</v>
      </c>
      <c r="L956" s="44">
        <f t="shared" si="253"/>
        <v>1354.2621961945586</v>
      </c>
      <c r="M956" s="44">
        <f t="shared" si="254"/>
        <v>2280.1043648082918</v>
      </c>
      <c r="N956" s="44">
        <f t="shared" si="255"/>
        <v>3320.5467032721181</v>
      </c>
      <c r="O956" s="44">
        <f>SUM(IF(Calculator!$C$4&gt;=F956,G956,0),IF(Calculator!$C$5&gt;=F956,H956,0),IF(Calculator!$C$6&gt;=F956,I956,0),IF(Calculator!$C$7&gt;=F956,J956,0))</f>
        <v>0</v>
      </c>
      <c r="P956" s="44">
        <f t="shared" si="246"/>
        <v>0</v>
      </c>
      <c r="Q956" s="44">
        <f>IF(MAX(Calculator!$C$4:$C$7)&gt;=F956, Calculator!$C$11, 0)</f>
        <v>0</v>
      </c>
      <c r="R956" s="44">
        <f t="shared" si="239"/>
        <v>1.0706161448784328</v>
      </c>
      <c r="S956" s="44">
        <f t="shared" si="240"/>
        <v>1.1184274973102546</v>
      </c>
      <c r="T956" s="44">
        <f t="shared" si="241"/>
        <v>2.0497726193556676</v>
      </c>
      <c r="U956" s="44">
        <f t="shared" si="241"/>
        <v>3.0289290938329021</v>
      </c>
      <c r="V956" s="44">
        <f t="shared" si="242"/>
        <v>1304.907396152063</v>
      </c>
      <c r="W956" s="44">
        <f t="shared" si="243"/>
        <v>1425.5391538890092</v>
      </c>
      <c r="X956" s="44">
        <f t="shared" si="244"/>
        <v>2400.1098576929389</v>
      </c>
      <c r="Y956" s="44">
        <f t="shared" si="244"/>
        <v>3495.3123192338085</v>
      </c>
      <c r="Z956" s="44">
        <f t="shared" si="245"/>
        <v>0</v>
      </c>
      <c r="AA956" s="45">
        <f t="shared" si="247"/>
        <v>0</v>
      </c>
    </row>
    <row r="957" spans="1:27" x14ac:dyDescent="0.25">
      <c r="B957" s="2"/>
      <c r="F957" s="22">
        <v>954</v>
      </c>
      <c r="G957" s="44">
        <f t="shared" si="248"/>
        <v>1.0168506937090127</v>
      </c>
      <c r="H957" s="44">
        <f t="shared" si="249"/>
        <v>1.0622222589314947</v>
      </c>
      <c r="I957" s="44">
        <f t="shared" si="250"/>
        <v>1.9469039970234774</v>
      </c>
      <c r="J957" s="44">
        <f t="shared" si="251"/>
        <v>2.8769573003379421</v>
      </c>
      <c r="K957" s="44">
        <f t="shared" si="252"/>
        <v>1240.6788770381688</v>
      </c>
      <c r="L957" s="44">
        <f t="shared" si="253"/>
        <v>1355.3244184534901</v>
      </c>
      <c r="M957" s="44">
        <f t="shared" si="254"/>
        <v>2282.0512688053154</v>
      </c>
      <c r="N957" s="44">
        <f t="shared" si="255"/>
        <v>3323.4236605724559</v>
      </c>
      <c r="O957" s="44">
        <f>SUM(IF(Calculator!$C$4&gt;=F957,G957,0),IF(Calculator!$C$5&gt;=F957,H957,0),IF(Calculator!$C$6&gt;=F957,I957,0),IF(Calculator!$C$7&gt;=F957,J957,0))</f>
        <v>0</v>
      </c>
      <c r="P957" s="44">
        <f t="shared" si="246"/>
        <v>0</v>
      </c>
      <c r="Q957" s="44">
        <f>IF(MAX(Calculator!$C$4:$C$7)&gt;=F957, Calculator!$C$11, 0)</f>
        <v>0</v>
      </c>
      <c r="R957" s="44">
        <f t="shared" si="239"/>
        <v>1.070369151272645</v>
      </c>
      <c r="S957" s="44">
        <f t="shared" si="240"/>
        <v>1.1181286936120998</v>
      </c>
      <c r="T957" s="44">
        <f t="shared" si="241"/>
        <v>2.0493726284457656</v>
      </c>
      <c r="U957" s="44">
        <f t="shared" si="241"/>
        <v>3.0283761056188867</v>
      </c>
      <c r="V957" s="44">
        <f t="shared" si="242"/>
        <v>1305.9777653033357</v>
      </c>
      <c r="W957" s="44">
        <f t="shared" si="243"/>
        <v>1426.6572825826213</v>
      </c>
      <c r="X957" s="44">
        <f t="shared" si="244"/>
        <v>2402.1592303213847</v>
      </c>
      <c r="Y957" s="44">
        <f t="shared" si="244"/>
        <v>3498.3406953394274</v>
      </c>
      <c r="Z957" s="44">
        <f t="shared" si="245"/>
        <v>0</v>
      </c>
      <c r="AA957" s="45">
        <f t="shared" si="247"/>
        <v>0</v>
      </c>
    </row>
    <row r="958" spans="1:27" x14ac:dyDescent="0.25">
      <c r="A958" s="2"/>
      <c r="B958" s="2"/>
      <c r="F958" s="22">
        <v>955</v>
      </c>
      <c r="G958" s="44">
        <f t="shared" si="248"/>
        <v>1.0166163496605687</v>
      </c>
      <c r="H958" s="44">
        <f t="shared" si="249"/>
        <v>1.0619387685323016</v>
      </c>
      <c r="I958" s="44">
        <f t="shared" si="250"/>
        <v>1.9465244804876196</v>
      </c>
      <c r="J958" s="44">
        <f t="shared" si="251"/>
        <v>2.8764326113146703</v>
      </c>
      <c r="K958" s="44">
        <f t="shared" si="252"/>
        <v>1241.6954933878294</v>
      </c>
      <c r="L958" s="44">
        <f t="shared" si="253"/>
        <v>1356.3863572220225</v>
      </c>
      <c r="M958" s="44">
        <f t="shared" si="254"/>
        <v>2283.9977932858033</v>
      </c>
      <c r="N958" s="44">
        <f t="shared" si="255"/>
        <v>3326.3000931837705</v>
      </c>
      <c r="O958" s="44">
        <f>SUM(IF(Calculator!$C$4&gt;=F958,G958,0),IF(Calculator!$C$5&gt;=F958,H958,0),IF(Calculator!$C$6&gt;=F958,I958,0),IF(Calculator!$C$7&gt;=F958,J958,0))</f>
        <v>0</v>
      </c>
      <c r="P958" s="44">
        <f t="shared" si="246"/>
        <v>0</v>
      </c>
      <c r="Q958" s="44">
        <f>IF(MAX(Calculator!$C$4:$C$7)&gt;=F958, Calculator!$C$11, 0)</f>
        <v>0</v>
      </c>
      <c r="R958" s="44">
        <f t="shared" si="239"/>
        <v>1.0701224733269143</v>
      </c>
      <c r="S958" s="44">
        <f t="shared" si="240"/>
        <v>1.1178302826655806</v>
      </c>
      <c r="T958" s="44">
        <f t="shared" si="241"/>
        <v>2.048973137355389</v>
      </c>
      <c r="U958" s="44">
        <f t="shared" si="241"/>
        <v>3.0278238013838634</v>
      </c>
      <c r="V958" s="44">
        <f t="shared" si="242"/>
        <v>1307.0478877766625</v>
      </c>
      <c r="W958" s="44">
        <f t="shared" si="243"/>
        <v>1427.7751128652869</v>
      </c>
      <c r="X958" s="44">
        <f t="shared" si="244"/>
        <v>2404.2082034587402</v>
      </c>
      <c r="Y958" s="44">
        <f t="shared" si="244"/>
        <v>3501.3685191408113</v>
      </c>
      <c r="Z958" s="44">
        <f t="shared" si="245"/>
        <v>0</v>
      </c>
      <c r="AA958" s="45">
        <f t="shared" si="247"/>
        <v>0</v>
      </c>
    </row>
    <row r="959" spans="1:27" x14ac:dyDescent="0.25">
      <c r="B959" s="2"/>
      <c r="F959" s="22">
        <v>956</v>
      </c>
      <c r="G959" s="44">
        <f t="shared" si="248"/>
        <v>1.0163823047925267</v>
      </c>
      <c r="H959" s="44">
        <f t="shared" si="249"/>
        <v>1.0616556503668106</v>
      </c>
      <c r="I959" s="44">
        <f t="shared" si="250"/>
        <v>1.9461454376902081</v>
      </c>
      <c r="J959" s="44">
        <f t="shared" si="251"/>
        <v>2.8759085705878897</v>
      </c>
      <c r="K959" s="44">
        <f t="shared" si="252"/>
        <v>1242.711875692622</v>
      </c>
      <c r="L959" s="44">
        <f t="shared" si="253"/>
        <v>1357.4480128723894</v>
      </c>
      <c r="M959" s="44">
        <f t="shared" si="254"/>
        <v>2285.9439387234934</v>
      </c>
      <c r="N959" s="44">
        <f t="shared" si="255"/>
        <v>3329.1760017543584</v>
      </c>
      <c r="O959" s="44">
        <f>SUM(IF(Calculator!$C$4&gt;=F959,G959,0),IF(Calculator!$C$5&gt;=F959,H959,0),IF(Calculator!$C$6&gt;=F959,I959,0),IF(Calculator!$C$7&gt;=F959,J959,0))</f>
        <v>0</v>
      </c>
      <c r="P959" s="44">
        <f t="shared" si="246"/>
        <v>0</v>
      </c>
      <c r="Q959" s="44">
        <f>IF(MAX(Calculator!$C$4:$C$7)&gt;=F959, Calculator!$C$11, 0)</f>
        <v>0</v>
      </c>
      <c r="R959" s="44">
        <f t="shared" si="239"/>
        <v>1.0698761103079228</v>
      </c>
      <c r="S959" s="44">
        <f t="shared" si="240"/>
        <v>1.1175322635440113</v>
      </c>
      <c r="T959" s="44">
        <f t="shared" si="241"/>
        <v>2.0485741449370614</v>
      </c>
      <c r="U959" s="44">
        <f t="shared" si="241"/>
        <v>3.0272721795661997</v>
      </c>
      <c r="V959" s="44">
        <f t="shared" si="242"/>
        <v>1308.1177638869706</v>
      </c>
      <c r="W959" s="44">
        <f t="shared" si="243"/>
        <v>1428.892645128831</v>
      </c>
      <c r="X959" s="44">
        <f t="shared" si="244"/>
        <v>2406.2567776036772</v>
      </c>
      <c r="Y959" s="44">
        <f t="shared" si="244"/>
        <v>3504.3957913203776</v>
      </c>
      <c r="Z959" s="44">
        <f t="shared" si="245"/>
        <v>0</v>
      </c>
      <c r="AA959" s="45">
        <f t="shared" si="247"/>
        <v>0</v>
      </c>
    </row>
    <row r="960" spans="1:27" x14ac:dyDescent="0.25">
      <c r="A960" s="2"/>
      <c r="B960" s="2"/>
      <c r="F960" s="22">
        <v>957</v>
      </c>
      <c r="G960" s="44">
        <f t="shared" si="248"/>
        <v>1.0161485584105805</v>
      </c>
      <c r="H960" s="44">
        <f t="shared" si="249"/>
        <v>1.0613729035576647</v>
      </c>
      <c r="I960" s="44">
        <f t="shared" si="250"/>
        <v>1.9457668675447815</v>
      </c>
      <c r="J960" s="44">
        <f t="shared" si="251"/>
        <v>2.8753851766789822</v>
      </c>
      <c r="K960" s="44">
        <f t="shared" si="252"/>
        <v>1243.7280242510326</v>
      </c>
      <c r="L960" s="44">
        <f t="shared" si="253"/>
        <v>1358.5093857759471</v>
      </c>
      <c r="M960" s="44">
        <f t="shared" si="254"/>
        <v>2287.8897055910384</v>
      </c>
      <c r="N960" s="44">
        <f t="shared" si="255"/>
        <v>3332.0513869310375</v>
      </c>
      <c r="O960" s="44">
        <f>SUM(IF(Calculator!$C$4&gt;=F960,G960,0),IF(Calculator!$C$5&gt;=F960,H960,0),IF(Calculator!$C$6&gt;=F960,I960,0),IF(Calculator!$C$7&gt;=F960,J960,0))</f>
        <v>0</v>
      </c>
      <c r="P960" s="44">
        <f t="shared" si="246"/>
        <v>0</v>
      </c>
      <c r="Q960" s="44">
        <f>IF(MAX(Calculator!$C$4:$C$7)&gt;=F960, Calculator!$C$11, 0)</f>
        <v>0</v>
      </c>
      <c r="R960" s="44">
        <f t="shared" si="239"/>
        <v>1.0696300614848215</v>
      </c>
      <c r="S960" s="44">
        <f t="shared" si="240"/>
        <v>1.1172346353238576</v>
      </c>
      <c r="T960" s="44">
        <f t="shared" si="241"/>
        <v>2.0481756500471384</v>
      </c>
      <c r="U960" s="44">
        <f t="shared" si="241"/>
        <v>3.0267212386094551</v>
      </c>
      <c r="V960" s="44">
        <f t="shared" si="242"/>
        <v>1309.1873939484553</v>
      </c>
      <c r="W960" s="44">
        <f t="shared" si="243"/>
        <v>1430.0098797641549</v>
      </c>
      <c r="X960" s="44">
        <f t="shared" si="244"/>
        <v>2408.3049532537248</v>
      </c>
      <c r="Y960" s="44">
        <f t="shared" si="244"/>
        <v>3507.4225125589869</v>
      </c>
      <c r="Z960" s="44">
        <f t="shared" si="245"/>
        <v>0</v>
      </c>
      <c r="AA960" s="45">
        <f t="shared" si="247"/>
        <v>0</v>
      </c>
    </row>
    <row r="961" spans="1:27" x14ac:dyDescent="0.25">
      <c r="B961" s="2"/>
      <c r="F961" s="22">
        <v>958</v>
      </c>
      <c r="G961" s="44">
        <f t="shared" si="248"/>
        <v>1.0159151098227581</v>
      </c>
      <c r="H961" s="44">
        <f t="shared" si="249"/>
        <v>1.06109052723049</v>
      </c>
      <c r="I961" s="44">
        <f t="shared" si="250"/>
        <v>1.9453887689685032</v>
      </c>
      <c r="J961" s="44">
        <f t="shared" si="251"/>
        <v>2.8748624281142483</v>
      </c>
      <c r="K961" s="44">
        <f t="shared" si="252"/>
        <v>1244.7439393608554</v>
      </c>
      <c r="L961" s="44">
        <f t="shared" si="253"/>
        <v>1359.5704763031777</v>
      </c>
      <c r="M961" s="44">
        <f t="shared" si="254"/>
        <v>2289.8350943600067</v>
      </c>
      <c r="N961" s="44">
        <f t="shared" si="255"/>
        <v>3334.9262493591518</v>
      </c>
      <c r="O961" s="44">
        <f>SUM(IF(Calculator!$C$4&gt;=F961,G961,0),IF(Calculator!$C$5&gt;=F961,H961,0),IF(Calculator!$C$6&gt;=F961,I961,0),IF(Calculator!$C$7&gt;=F961,J961,0))</f>
        <v>0</v>
      </c>
      <c r="P961" s="44">
        <f t="shared" si="246"/>
        <v>0</v>
      </c>
      <c r="Q961" s="44">
        <f>IF(MAX(Calculator!$C$4:$C$7)&gt;=F961, Calculator!$C$11, 0)</f>
        <v>0</v>
      </c>
      <c r="R961" s="44">
        <f t="shared" si="239"/>
        <v>1.0693843261292191</v>
      </c>
      <c r="S961" s="44">
        <f t="shared" si="240"/>
        <v>1.1169373970847263</v>
      </c>
      <c r="T961" s="44">
        <f t="shared" si="241"/>
        <v>2.0477776515457928</v>
      </c>
      <c r="U961" s="44">
        <f t="shared" si="241"/>
        <v>3.0261709769623666</v>
      </c>
      <c r="V961" s="44">
        <f t="shared" si="242"/>
        <v>1310.2567782745846</v>
      </c>
      <c r="W961" s="44">
        <f t="shared" si="243"/>
        <v>1431.1268171612396</v>
      </c>
      <c r="X961" s="44">
        <f t="shared" si="244"/>
        <v>2410.3527309052702</v>
      </c>
      <c r="Y961" s="44">
        <f t="shared" si="244"/>
        <v>3510.4486835359494</v>
      </c>
      <c r="Z961" s="44">
        <f t="shared" si="245"/>
        <v>0</v>
      </c>
      <c r="AA961" s="45">
        <f t="shared" si="247"/>
        <v>0</v>
      </c>
    </row>
    <row r="962" spans="1:27" x14ac:dyDescent="0.25">
      <c r="A962" s="2"/>
      <c r="B962" s="2"/>
      <c r="F962" s="22">
        <v>959</v>
      </c>
      <c r="G962" s="44">
        <f t="shared" si="248"/>
        <v>1.0156819583394121</v>
      </c>
      <c r="H962" s="44">
        <f t="shared" si="249"/>
        <v>1.0608085205138793</v>
      </c>
      <c r="I962" s="44">
        <f t="shared" si="250"/>
        <v>1.9450111408821442</v>
      </c>
      <c r="J962" s="44">
        <f t="shared" si="251"/>
        <v>2.8743403234248763</v>
      </c>
      <c r="K962" s="44">
        <f t="shared" si="252"/>
        <v>1245.7596213191948</v>
      </c>
      <c r="L962" s="44">
        <f t="shared" si="253"/>
        <v>1360.6312848236914</v>
      </c>
      <c r="M962" s="44">
        <f t="shared" si="254"/>
        <v>2291.780105500889</v>
      </c>
      <c r="N962" s="44">
        <f t="shared" si="255"/>
        <v>3337.8005896825766</v>
      </c>
      <c r="O962" s="44">
        <f>SUM(IF(Calculator!$C$4&gt;=F962,G962,0),IF(Calculator!$C$5&gt;=F962,H962,0),IF(Calculator!$C$6&gt;=F962,I962,0),IF(Calculator!$C$7&gt;=F962,J962,0))</f>
        <v>0</v>
      </c>
      <c r="P962" s="44">
        <f t="shared" si="246"/>
        <v>0</v>
      </c>
      <c r="Q962" s="44">
        <f>IF(MAX(Calculator!$C$4:$C$7)&gt;=F962, Calculator!$C$11, 0)</f>
        <v>0</v>
      </c>
      <c r="R962" s="44">
        <f t="shared" si="239"/>
        <v>1.0691389035151706</v>
      </c>
      <c r="S962" s="44">
        <f t="shared" si="240"/>
        <v>1.1166405479093466</v>
      </c>
      <c r="T962" s="44">
        <f t="shared" si="241"/>
        <v>2.0473801482969942</v>
      </c>
      <c r="U962" s="44">
        <f t="shared" si="241"/>
        <v>3.0256213930788172</v>
      </c>
      <c r="V962" s="44">
        <f t="shared" si="242"/>
        <v>1311.3259171780999</v>
      </c>
      <c r="W962" s="44">
        <f t="shared" si="243"/>
        <v>1432.243457709149</v>
      </c>
      <c r="X962" s="44">
        <f t="shared" si="244"/>
        <v>2412.4001110535673</v>
      </c>
      <c r="Y962" s="44">
        <f t="shared" si="244"/>
        <v>3513.4743049290282</v>
      </c>
      <c r="Z962" s="44">
        <f t="shared" si="245"/>
        <v>0</v>
      </c>
      <c r="AA962" s="45">
        <f t="shared" si="247"/>
        <v>0</v>
      </c>
    </row>
    <row r="963" spans="1:27" x14ac:dyDescent="0.25">
      <c r="B963" s="2"/>
      <c r="F963" s="22">
        <v>960</v>
      </c>
      <c r="G963" s="44">
        <f t="shared" si="248"/>
        <v>1.0154491032732087</v>
      </c>
      <c r="H963" s="44">
        <f t="shared" si="249"/>
        <v>1.060526882539383</v>
      </c>
      <c r="I963" s="44">
        <f t="shared" si="250"/>
        <v>1.9446339822100682</v>
      </c>
      <c r="J963" s="44">
        <f t="shared" si="251"/>
        <v>2.873818861146928</v>
      </c>
      <c r="K963" s="44">
        <f t="shared" si="252"/>
        <v>1246.7750704224679</v>
      </c>
      <c r="L963" s="44">
        <f t="shared" si="253"/>
        <v>1361.6918117062307</v>
      </c>
      <c r="M963" s="44">
        <f t="shared" si="254"/>
        <v>2293.7247394830993</v>
      </c>
      <c r="N963" s="44">
        <f t="shared" si="255"/>
        <v>3340.6744085437235</v>
      </c>
      <c r="O963" s="44">
        <f>SUM(IF(Calculator!$C$4&gt;=F963,G963,0),IF(Calculator!$C$5&gt;=F963,H963,0),IF(Calculator!$C$6&gt;=F963,I963,0),IF(Calculator!$C$7&gt;=F963,J963,0))</f>
        <v>0</v>
      </c>
      <c r="P963" s="44">
        <f t="shared" si="246"/>
        <v>0</v>
      </c>
      <c r="Q963" s="44">
        <f>IF(MAX(Calculator!$C$4:$C$7)&gt;=F963, Calculator!$C$11, 0)</f>
        <v>0</v>
      </c>
      <c r="R963" s="44">
        <f t="shared" ref="R963:R1003" si="256">G963/0.95</f>
        <v>1.0688937929191671</v>
      </c>
      <c r="S963" s="44">
        <f t="shared" ref="S963:S1003" si="257">H963/0.95</f>
        <v>1.116344086883561</v>
      </c>
      <c r="T963" s="44">
        <f t="shared" ref="T963:U1003" si="258">I963/0.95</f>
        <v>2.0469831391684932</v>
      </c>
      <c r="U963" s="44">
        <f t="shared" si="258"/>
        <v>3.025072485417819</v>
      </c>
      <c r="V963" s="44">
        <f t="shared" ref="V963:V1003" si="259">K963/0.95</f>
        <v>1312.3948109710188</v>
      </c>
      <c r="W963" s="44">
        <f t="shared" ref="W963:W1003" si="260">L963/0.95</f>
        <v>1433.3598017960323</v>
      </c>
      <c r="X963" s="44">
        <f t="shared" ref="X963:Y1003" si="261">M963/0.95</f>
        <v>2414.4470941927361</v>
      </c>
      <c r="Y963" s="44">
        <f t="shared" si="261"/>
        <v>3516.4993774144459</v>
      </c>
      <c r="Z963" s="44">
        <f t="shared" ref="Z963:Z1003" si="262">O963/0.95</f>
        <v>0</v>
      </c>
      <c r="AA963" s="45">
        <f t="shared" si="247"/>
        <v>0</v>
      </c>
    </row>
    <row r="964" spans="1:27" x14ac:dyDescent="0.25">
      <c r="A964" s="2"/>
      <c r="B964" s="2"/>
      <c r="F964" s="22">
        <v>961</v>
      </c>
      <c r="G964" s="44">
        <f t="shared" si="248"/>
        <v>1.0152165439391183</v>
      </c>
      <c r="H964" s="44">
        <f t="shared" si="249"/>
        <v>1.060245612441493</v>
      </c>
      <c r="I964" s="44">
        <f t="shared" si="250"/>
        <v>1.9442572918802155</v>
      </c>
      <c r="J964" s="44">
        <f t="shared" si="251"/>
        <v>2.8732980398213126</v>
      </c>
      <c r="K964" s="44">
        <f t="shared" si="252"/>
        <v>1247.7902869664072</v>
      </c>
      <c r="L964" s="44">
        <f t="shared" si="253"/>
        <v>1362.7520573186723</v>
      </c>
      <c r="M964" s="44">
        <f t="shared" si="254"/>
        <v>2295.6689967749794</v>
      </c>
      <c r="N964" s="44">
        <f t="shared" si="255"/>
        <v>3343.5477065835448</v>
      </c>
      <c r="O964" s="44">
        <f>SUM(IF(Calculator!$C$4&gt;=F964,G964,0),IF(Calculator!$C$5&gt;=F964,H964,0),IF(Calculator!$C$6&gt;=F964,I964,0),IF(Calculator!$C$7&gt;=F964,J964,0))</f>
        <v>0</v>
      </c>
      <c r="P964" s="44">
        <f t="shared" ref="P964:P1003" si="263">O964+P963</f>
        <v>0</v>
      </c>
      <c r="Q964" s="44">
        <f>IF(MAX(Calculator!$C$4:$C$7)&gt;=F964, Calculator!$C$11, 0)</f>
        <v>0</v>
      </c>
      <c r="R964" s="44">
        <f t="shared" si="256"/>
        <v>1.0686489936201247</v>
      </c>
      <c r="S964" s="44">
        <f t="shared" si="257"/>
        <v>1.1160480130963084</v>
      </c>
      <c r="T964" s="44">
        <f t="shared" si="258"/>
        <v>2.0465866230318057</v>
      </c>
      <c r="U964" s="44">
        <f t="shared" si="258"/>
        <v>3.024524252443487</v>
      </c>
      <c r="V964" s="44">
        <f t="shared" si="259"/>
        <v>1313.4634599646392</v>
      </c>
      <c r="W964" s="44">
        <f t="shared" si="260"/>
        <v>1434.4758498091289</v>
      </c>
      <c r="X964" s="44">
        <f t="shared" si="261"/>
        <v>2416.4936808157681</v>
      </c>
      <c r="Y964" s="44">
        <f t="shared" si="261"/>
        <v>3519.5239016668893</v>
      </c>
      <c r="Z964" s="44">
        <f t="shared" si="262"/>
        <v>0</v>
      </c>
      <c r="AA964" s="45">
        <f t="shared" ref="AA964:AA1003" si="264">P964/0.95</f>
        <v>0</v>
      </c>
    </row>
    <row r="965" spans="1:27" x14ac:dyDescent="0.25">
      <c r="B965" s="2"/>
      <c r="F965" s="22">
        <v>962</v>
      </c>
      <c r="G965" s="44">
        <f t="shared" ref="G965:G1003" si="265">4.6*POWER(F965, -0.22)</f>
        <v>1.0149842796544057</v>
      </c>
      <c r="H965" s="44">
        <f t="shared" ref="H965:H1003" si="266">(6.1*POWER(F965, -0.254775))</f>
        <v>1.0599647093576303</v>
      </c>
      <c r="I965" s="44">
        <f t="shared" ref="I965:I1003" si="267">G965+(2.585*(POWER(F965,-0.149)))</f>
        <v>1.9438810688240888</v>
      </c>
      <c r="J965" s="44">
        <f t="shared" ref="J965:J1003" si="268">((I965-G965)*2)+G965</f>
        <v>2.8727778579937722</v>
      </c>
      <c r="K965" s="44">
        <f t="shared" ref="K965:K1003" si="269">K964+G965</f>
        <v>1248.8052712460615</v>
      </c>
      <c r="L965" s="44">
        <f t="shared" ref="L965:L1003" si="270">L964+H965</f>
        <v>1363.81202202803</v>
      </c>
      <c r="M965" s="44">
        <f t="shared" ref="M965:M1003" si="271">M964+I965</f>
        <v>2297.6128778438033</v>
      </c>
      <c r="N965" s="44">
        <f t="shared" ref="N965:N1003" si="272">N964+J965</f>
        <v>3346.4204844415385</v>
      </c>
      <c r="O965" s="44">
        <f>SUM(IF(Calculator!$C$4&gt;=F965,G965,0),IF(Calculator!$C$5&gt;=F965,H965,0),IF(Calculator!$C$6&gt;=F965,I965,0),IF(Calculator!$C$7&gt;=F965,J965,0))</f>
        <v>0</v>
      </c>
      <c r="P965" s="44">
        <f t="shared" si="263"/>
        <v>0</v>
      </c>
      <c r="Q965" s="44">
        <f>IF(MAX(Calculator!$C$4:$C$7)&gt;=F965, Calculator!$C$11, 0)</f>
        <v>0</v>
      </c>
      <c r="R965" s="44">
        <f t="shared" si="256"/>
        <v>1.0684045048993744</v>
      </c>
      <c r="S965" s="44">
        <f t="shared" si="257"/>
        <v>1.1157523256396109</v>
      </c>
      <c r="T965" s="44">
        <f t="shared" si="258"/>
        <v>2.0461905987621987</v>
      </c>
      <c r="U965" s="44">
        <f t="shared" si="258"/>
        <v>3.0239766926250233</v>
      </c>
      <c r="V965" s="44">
        <f t="shared" si="259"/>
        <v>1314.5318644695385</v>
      </c>
      <c r="W965" s="44">
        <f t="shared" si="260"/>
        <v>1435.5916021347684</v>
      </c>
      <c r="X965" s="44">
        <f t="shared" si="261"/>
        <v>2418.5398714145299</v>
      </c>
      <c r="Y965" s="44">
        <f t="shared" si="261"/>
        <v>3522.5478783595145</v>
      </c>
      <c r="Z965" s="44">
        <f t="shared" si="262"/>
        <v>0</v>
      </c>
      <c r="AA965" s="45">
        <f t="shared" si="264"/>
        <v>0</v>
      </c>
    </row>
    <row r="966" spans="1:27" x14ac:dyDescent="0.25">
      <c r="A966" s="2"/>
      <c r="B966" s="2"/>
      <c r="F966" s="22">
        <v>963</v>
      </c>
      <c r="G966" s="44">
        <f t="shared" si="265"/>
        <v>1.0147523097386184</v>
      </c>
      <c r="H966" s="44">
        <f t="shared" si="266"/>
        <v>1.0596841724281334</v>
      </c>
      <c r="I966" s="44">
        <f t="shared" si="267"/>
        <v>1.9435053119767352</v>
      </c>
      <c r="J966" s="44">
        <f t="shared" si="268"/>
        <v>2.8722583142148519</v>
      </c>
      <c r="K966" s="44">
        <f t="shared" si="269"/>
        <v>1249.8200235558002</v>
      </c>
      <c r="L966" s="44">
        <f t="shared" si="270"/>
        <v>1364.8717062004582</v>
      </c>
      <c r="M966" s="44">
        <f t="shared" si="271"/>
        <v>2299.5563831557802</v>
      </c>
      <c r="N966" s="44">
        <f t="shared" si="272"/>
        <v>3349.2927427557534</v>
      </c>
      <c r="O966" s="44">
        <f>SUM(IF(Calculator!$C$4&gt;=F966,G966,0),IF(Calculator!$C$5&gt;=F966,H966,0),IF(Calculator!$C$6&gt;=F966,I966,0),IF(Calculator!$C$7&gt;=F966,J966,0))</f>
        <v>0</v>
      </c>
      <c r="P966" s="44">
        <f t="shared" si="263"/>
        <v>0</v>
      </c>
      <c r="Q966" s="44">
        <f>IF(MAX(Calculator!$C$4:$C$7)&gt;=F966, Calculator!$C$11, 0)</f>
        <v>0</v>
      </c>
      <c r="R966" s="44">
        <f t="shared" si="256"/>
        <v>1.0681603260406509</v>
      </c>
      <c r="S966" s="44">
        <f t="shared" si="257"/>
        <v>1.1154570236085615</v>
      </c>
      <c r="T966" s="44">
        <f t="shared" si="258"/>
        <v>2.0457950652386687</v>
      </c>
      <c r="U966" s="44">
        <f t="shared" si="258"/>
        <v>3.0234298044366863</v>
      </c>
      <c r="V966" s="44">
        <f t="shared" si="259"/>
        <v>1315.6000247955792</v>
      </c>
      <c r="W966" s="44">
        <f t="shared" si="260"/>
        <v>1436.7070591583772</v>
      </c>
      <c r="X966" s="44">
        <f t="shared" si="261"/>
        <v>2420.5856664797689</v>
      </c>
      <c r="Y966" s="44">
        <f t="shared" si="261"/>
        <v>3525.571308163951</v>
      </c>
      <c r="Z966" s="44">
        <f t="shared" si="262"/>
        <v>0</v>
      </c>
      <c r="AA966" s="45">
        <f t="shared" si="264"/>
        <v>0</v>
      </c>
    </row>
    <row r="967" spans="1:27" x14ac:dyDescent="0.25">
      <c r="B967" s="2"/>
      <c r="F967" s="22">
        <v>964</v>
      </c>
      <c r="G967" s="44">
        <f t="shared" si="265"/>
        <v>1.0145206335135788</v>
      </c>
      <c r="H967" s="44">
        <f t="shared" si="266"/>
        <v>1.0594040007962437</v>
      </c>
      <c r="I967" s="44">
        <f t="shared" si="267"/>
        <v>1.9431300202767332</v>
      </c>
      <c r="J967" s="44">
        <f t="shared" si="268"/>
        <v>2.8717394070398878</v>
      </c>
      <c r="K967" s="44">
        <f t="shared" si="269"/>
        <v>1250.8345441893136</v>
      </c>
      <c r="L967" s="44">
        <f t="shared" si="270"/>
        <v>1365.9311102012546</v>
      </c>
      <c r="M967" s="44">
        <f t="shared" si="271"/>
        <v>2301.499513176057</v>
      </c>
      <c r="N967" s="44">
        <f t="shared" si="272"/>
        <v>3352.1644821627933</v>
      </c>
      <c r="O967" s="44">
        <f>SUM(IF(Calculator!$C$4&gt;=F967,G967,0),IF(Calculator!$C$5&gt;=F967,H967,0),IF(Calculator!$C$6&gt;=F967,I967,0),IF(Calculator!$C$7&gt;=F967,J967,0))</f>
        <v>0</v>
      </c>
      <c r="P967" s="44">
        <f t="shared" si="263"/>
        <v>0</v>
      </c>
      <c r="Q967" s="44">
        <f>IF(MAX(Calculator!$C$4:$C$7)&gt;=F967, Calculator!$C$11, 0)</f>
        <v>0</v>
      </c>
      <c r="R967" s="44">
        <f t="shared" si="256"/>
        <v>1.0679164563300829</v>
      </c>
      <c r="S967" s="44">
        <f t="shared" si="257"/>
        <v>1.1151621061013093</v>
      </c>
      <c r="T967" s="44">
        <f t="shared" si="258"/>
        <v>2.0454000213439296</v>
      </c>
      <c r="U967" s="44">
        <f t="shared" si="258"/>
        <v>3.0228835863577768</v>
      </c>
      <c r="V967" s="44">
        <f t="shared" si="259"/>
        <v>1316.6679412519093</v>
      </c>
      <c r="W967" s="44">
        <f t="shared" si="260"/>
        <v>1437.8222212644785</v>
      </c>
      <c r="X967" s="44">
        <f t="shared" si="261"/>
        <v>2422.6310665011129</v>
      </c>
      <c r="Y967" s="44">
        <f t="shared" si="261"/>
        <v>3528.5941917503087</v>
      </c>
      <c r="Z967" s="44">
        <f t="shared" si="262"/>
        <v>0</v>
      </c>
      <c r="AA967" s="45">
        <f t="shared" si="264"/>
        <v>0</v>
      </c>
    </row>
    <row r="968" spans="1:27" x14ac:dyDescent="0.25">
      <c r="A968" s="2"/>
      <c r="B968" s="2"/>
      <c r="F968" s="22">
        <v>965</v>
      </c>
      <c r="G968" s="44">
        <f t="shared" si="265"/>
        <v>1.0142892503033725</v>
      </c>
      <c r="H968" s="44">
        <f t="shared" si="266"/>
        <v>1.0591241936080933</v>
      </c>
      <c r="I968" s="44">
        <f t="shared" si="267"/>
        <v>1.9427551926661761</v>
      </c>
      <c r="J968" s="44">
        <f t="shared" si="268"/>
        <v>2.8712211350289798</v>
      </c>
      <c r="K968" s="44">
        <f t="shared" si="269"/>
        <v>1251.848833439617</v>
      </c>
      <c r="L968" s="44">
        <f t="shared" si="270"/>
        <v>1366.9902343948627</v>
      </c>
      <c r="M968" s="44">
        <f t="shared" si="271"/>
        <v>2303.442268368723</v>
      </c>
      <c r="N968" s="44">
        <f t="shared" si="272"/>
        <v>3355.0357032978222</v>
      </c>
      <c r="O968" s="44">
        <f>SUM(IF(Calculator!$C$4&gt;=F968,G968,0),IF(Calculator!$C$5&gt;=F968,H968,0),IF(Calculator!$C$6&gt;=F968,I968,0),IF(Calculator!$C$7&gt;=F968,J968,0))</f>
        <v>0</v>
      </c>
      <c r="P968" s="44">
        <f t="shared" si="263"/>
        <v>0</v>
      </c>
      <c r="Q968" s="44">
        <f>IF(MAX(Calculator!$C$4:$C$7)&gt;=F968, Calculator!$C$11, 0)</f>
        <v>0</v>
      </c>
      <c r="R968" s="44">
        <f t="shared" si="256"/>
        <v>1.0676728950561816</v>
      </c>
      <c r="S968" s="44">
        <f t="shared" si="257"/>
        <v>1.1148675722190455</v>
      </c>
      <c r="T968" s="44">
        <f t="shared" si="258"/>
        <v>2.0450054659643961</v>
      </c>
      <c r="U968" s="44">
        <f t="shared" si="258"/>
        <v>3.0223380368726103</v>
      </c>
      <c r="V968" s="44">
        <f t="shared" si="259"/>
        <v>1317.7356141469654</v>
      </c>
      <c r="W968" s="44">
        <f t="shared" si="260"/>
        <v>1438.9370888366977</v>
      </c>
      <c r="X968" s="44">
        <f t="shared" si="261"/>
        <v>2424.676071967077</v>
      </c>
      <c r="Y968" s="44">
        <f t="shared" si="261"/>
        <v>3531.6165297871817</v>
      </c>
      <c r="Z968" s="44">
        <f t="shared" si="262"/>
        <v>0</v>
      </c>
      <c r="AA968" s="45">
        <f t="shared" si="264"/>
        <v>0</v>
      </c>
    </row>
    <row r="969" spans="1:27" x14ac:dyDescent="0.25">
      <c r="B969" s="2"/>
      <c r="F969" s="22">
        <v>966</v>
      </c>
      <c r="G969" s="44">
        <f t="shared" si="265"/>
        <v>1.0140581594343396</v>
      </c>
      <c r="H969" s="44">
        <f t="shared" si="266"/>
        <v>1.0588447500126932</v>
      </c>
      <c r="I969" s="44">
        <f t="shared" si="267"/>
        <v>1.9423808280906569</v>
      </c>
      <c r="J969" s="44">
        <f t="shared" si="268"/>
        <v>2.870703496746974</v>
      </c>
      <c r="K969" s="44">
        <f t="shared" si="269"/>
        <v>1252.8628915990514</v>
      </c>
      <c r="L969" s="44">
        <f t="shared" si="270"/>
        <v>1368.0490791448753</v>
      </c>
      <c r="M969" s="44">
        <f t="shared" si="271"/>
        <v>2305.3846491968138</v>
      </c>
      <c r="N969" s="44">
        <f t="shared" si="272"/>
        <v>3357.9064067945692</v>
      </c>
      <c r="O969" s="44">
        <f>SUM(IF(Calculator!$C$4&gt;=F969,G969,0),IF(Calculator!$C$5&gt;=F969,H969,0),IF(Calculator!$C$6&gt;=F969,I969,0),IF(Calculator!$C$7&gt;=F969,J969,0))</f>
        <v>0</v>
      </c>
      <c r="P969" s="44">
        <f t="shared" si="263"/>
        <v>0</v>
      </c>
      <c r="Q969" s="44">
        <f>IF(MAX(Calculator!$C$4:$C$7)&gt;=F969, Calculator!$C$11, 0)</f>
        <v>0</v>
      </c>
      <c r="R969" s="44">
        <f t="shared" si="256"/>
        <v>1.0674296415098312</v>
      </c>
      <c r="S969" s="44">
        <f t="shared" si="257"/>
        <v>1.1145734210659928</v>
      </c>
      <c r="T969" s="44">
        <f t="shared" si="258"/>
        <v>2.0446113979901654</v>
      </c>
      <c r="U969" s="44">
        <f t="shared" si="258"/>
        <v>3.0217931544704992</v>
      </c>
      <c r="V969" s="44">
        <f t="shared" si="259"/>
        <v>1318.8030437884752</v>
      </c>
      <c r="W969" s="44">
        <f t="shared" si="260"/>
        <v>1440.0516622577636</v>
      </c>
      <c r="X969" s="44">
        <f t="shared" si="261"/>
        <v>2426.7206833650671</v>
      </c>
      <c r="Y969" s="44">
        <f t="shared" si="261"/>
        <v>3534.6383229416519</v>
      </c>
      <c r="Z969" s="44">
        <f t="shared" si="262"/>
        <v>0</v>
      </c>
      <c r="AA969" s="45">
        <f t="shared" si="264"/>
        <v>0</v>
      </c>
    </row>
    <row r="970" spans="1:27" x14ac:dyDescent="0.25">
      <c r="A970" s="2"/>
      <c r="B970" s="2"/>
      <c r="F970" s="22">
        <v>967</v>
      </c>
      <c r="G970" s="44">
        <f t="shared" si="265"/>
        <v>1.0138273602350634</v>
      </c>
      <c r="H970" s="44">
        <f t="shared" si="266"/>
        <v>1.0585656691619185</v>
      </c>
      <c r="I970" s="44">
        <f t="shared" si="267"/>
        <v>1.9420069254992525</v>
      </c>
      <c r="J970" s="44">
        <f t="shared" si="268"/>
        <v>2.8701864907634418</v>
      </c>
      <c r="K970" s="44">
        <f t="shared" si="269"/>
        <v>1253.8767189592866</v>
      </c>
      <c r="L970" s="44">
        <f t="shared" si="270"/>
        <v>1369.1076448140373</v>
      </c>
      <c r="M970" s="44">
        <f t="shared" si="271"/>
        <v>2307.3266561223131</v>
      </c>
      <c r="N970" s="44">
        <f t="shared" si="272"/>
        <v>3360.7765932853326</v>
      </c>
      <c r="O970" s="44">
        <f>SUM(IF(Calculator!$C$4&gt;=F970,G970,0),IF(Calculator!$C$5&gt;=F970,H970,0),IF(Calculator!$C$6&gt;=F970,I970,0),IF(Calculator!$C$7&gt;=F970,J970,0))</f>
        <v>0</v>
      </c>
      <c r="P970" s="44">
        <f t="shared" si="263"/>
        <v>0</v>
      </c>
      <c r="Q970" s="44">
        <f>IF(MAX(Calculator!$C$4:$C$7)&gt;=F970, Calculator!$C$11, 0)</f>
        <v>0</v>
      </c>
      <c r="R970" s="44">
        <f t="shared" si="256"/>
        <v>1.0671866949842772</v>
      </c>
      <c r="S970" s="44">
        <f t="shared" si="257"/>
        <v>1.114279651749388</v>
      </c>
      <c r="T970" s="44">
        <f t="shared" si="258"/>
        <v>2.0442178163150029</v>
      </c>
      <c r="U970" s="44">
        <f t="shared" si="258"/>
        <v>3.0212489376457285</v>
      </c>
      <c r="V970" s="44">
        <f t="shared" si="259"/>
        <v>1319.8702304834596</v>
      </c>
      <c r="W970" s="44">
        <f t="shared" si="260"/>
        <v>1441.1659419095129</v>
      </c>
      <c r="X970" s="44">
        <f t="shared" si="261"/>
        <v>2428.7649011813824</v>
      </c>
      <c r="Y970" s="44">
        <f t="shared" si="261"/>
        <v>3537.6595718792978</v>
      </c>
      <c r="Z970" s="44">
        <f t="shared" si="262"/>
        <v>0</v>
      </c>
      <c r="AA970" s="45">
        <f t="shared" si="264"/>
        <v>0</v>
      </c>
    </row>
    <row r="971" spans="1:27" x14ac:dyDescent="0.25">
      <c r="B971" s="2"/>
      <c r="F971" s="22">
        <v>968</v>
      </c>
      <c r="G971" s="44">
        <f t="shared" si="265"/>
        <v>1.0135968520363623</v>
      </c>
      <c r="H971" s="44">
        <f t="shared" si="266"/>
        <v>1.0582869502104988</v>
      </c>
      <c r="I971" s="44">
        <f t="shared" si="267"/>
        <v>1.9416334838445106</v>
      </c>
      <c r="J971" s="44">
        <f t="shared" si="268"/>
        <v>2.8696701156526592</v>
      </c>
      <c r="K971" s="44">
        <f t="shared" si="269"/>
        <v>1254.890315811323</v>
      </c>
      <c r="L971" s="44">
        <f t="shared" si="270"/>
        <v>1370.1659317642477</v>
      </c>
      <c r="M971" s="44">
        <f t="shared" si="271"/>
        <v>2309.2682896061579</v>
      </c>
      <c r="N971" s="44">
        <f t="shared" si="272"/>
        <v>3363.6462634009854</v>
      </c>
      <c r="O971" s="44">
        <f>SUM(IF(Calculator!$C$4&gt;=F971,G971,0),IF(Calculator!$C$5&gt;=F971,H971,0),IF(Calculator!$C$6&gt;=F971,I971,0),IF(Calculator!$C$7&gt;=F971,J971,0))</f>
        <v>0</v>
      </c>
      <c r="P971" s="44">
        <f t="shared" si="263"/>
        <v>0</v>
      </c>
      <c r="Q971" s="44">
        <f>IF(MAX(Calculator!$C$4:$C$7)&gt;=F971, Calculator!$C$11, 0)</f>
        <v>0</v>
      </c>
      <c r="R971" s="44">
        <f t="shared" si="256"/>
        <v>1.0669440547751183</v>
      </c>
      <c r="S971" s="44">
        <f t="shared" si="257"/>
        <v>1.1139862633794724</v>
      </c>
      <c r="T971" s="44">
        <f t="shared" si="258"/>
        <v>2.0438247198363269</v>
      </c>
      <c r="U971" s="44">
        <f t="shared" si="258"/>
        <v>3.020705384897536</v>
      </c>
      <c r="V971" s="44">
        <f t="shared" si="259"/>
        <v>1320.9371745382348</v>
      </c>
      <c r="W971" s="44">
        <f t="shared" si="260"/>
        <v>1442.2799281728924</v>
      </c>
      <c r="X971" s="44">
        <f t="shared" si="261"/>
        <v>2430.8087259012191</v>
      </c>
      <c r="Y971" s="44">
        <f t="shared" si="261"/>
        <v>3540.6802772641954</v>
      </c>
      <c r="Z971" s="44">
        <f t="shared" si="262"/>
        <v>0</v>
      </c>
      <c r="AA971" s="45">
        <f t="shared" si="264"/>
        <v>0</v>
      </c>
    </row>
    <row r="972" spans="1:27" x14ac:dyDescent="0.25">
      <c r="A972" s="2"/>
      <c r="B972" s="2"/>
      <c r="F972" s="22">
        <v>969</v>
      </c>
      <c r="G972" s="44">
        <f t="shared" si="265"/>
        <v>1.0133666341712793</v>
      </c>
      <c r="H972" s="44">
        <f t="shared" si="266"/>
        <v>1.0580085923160023</v>
      </c>
      <c r="I972" s="44">
        <f t="shared" si="267"/>
        <v>1.9412605020824318</v>
      </c>
      <c r="J972" s="44">
        <f t="shared" si="268"/>
        <v>2.8691543699935842</v>
      </c>
      <c r="K972" s="44">
        <f t="shared" si="269"/>
        <v>1255.9036824454943</v>
      </c>
      <c r="L972" s="44">
        <f t="shared" si="270"/>
        <v>1371.2239403565636</v>
      </c>
      <c r="M972" s="44">
        <f t="shared" si="271"/>
        <v>2311.2095501082404</v>
      </c>
      <c r="N972" s="44">
        <f t="shared" si="272"/>
        <v>3366.5154177709792</v>
      </c>
      <c r="O972" s="44">
        <f>SUM(IF(Calculator!$C$4&gt;=F972,G972,0),IF(Calculator!$C$5&gt;=F972,H972,0),IF(Calculator!$C$6&gt;=F972,I972,0),IF(Calculator!$C$7&gt;=F972,J972,0))</f>
        <v>0</v>
      </c>
      <c r="P972" s="44">
        <f t="shared" si="263"/>
        <v>0</v>
      </c>
      <c r="Q972" s="44">
        <f>IF(MAX(Calculator!$C$4:$C$7)&gt;=F972, Calculator!$C$11, 0)</f>
        <v>0</v>
      </c>
      <c r="R972" s="44">
        <f t="shared" si="256"/>
        <v>1.066701720180294</v>
      </c>
      <c r="S972" s="44">
        <f t="shared" si="257"/>
        <v>1.1136932550694763</v>
      </c>
      <c r="T972" s="44">
        <f t="shared" si="258"/>
        <v>2.0434321074551915</v>
      </c>
      <c r="U972" s="44">
        <f t="shared" si="258"/>
        <v>3.0201624947300889</v>
      </c>
      <c r="V972" s="44">
        <f t="shared" si="259"/>
        <v>1322.0038762584152</v>
      </c>
      <c r="W972" s="44">
        <f t="shared" si="260"/>
        <v>1443.3936214279618</v>
      </c>
      <c r="X972" s="44">
        <f t="shared" si="261"/>
        <v>2432.852158008674</v>
      </c>
      <c r="Y972" s="44">
        <f t="shared" si="261"/>
        <v>3543.7004397589258</v>
      </c>
      <c r="Z972" s="44">
        <f t="shared" si="262"/>
        <v>0</v>
      </c>
      <c r="AA972" s="45">
        <f t="shared" si="264"/>
        <v>0</v>
      </c>
    </row>
    <row r="973" spans="1:27" x14ac:dyDescent="0.25">
      <c r="B973" s="2"/>
      <c r="F973" s="22">
        <v>970</v>
      </c>
      <c r="G973" s="44">
        <f t="shared" si="265"/>
        <v>1.013136705975072</v>
      </c>
      <c r="H973" s="44">
        <f t="shared" si="266"/>
        <v>1.0577305946388258</v>
      </c>
      <c r="I973" s="44">
        <f t="shared" si="267"/>
        <v>1.9408879791724574</v>
      </c>
      <c r="J973" s="44">
        <f t="shared" si="268"/>
        <v>2.8686392523698427</v>
      </c>
      <c r="K973" s="44">
        <f t="shared" si="269"/>
        <v>1256.9168191514693</v>
      </c>
      <c r="L973" s="44">
        <f t="shared" si="270"/>
        <v>1372.2816709512024</v>
      </c>
      <c r="M973" s="44">
        <f t="shared" si="271"/>
        <v>2313.150438087413</v>
      </c>
      <c r="N973" s="44">
        <f t="shared" si="272"/>
        <v>3369.3840570233492</v>
      </c>
      <c r="O973" s="44">
        <f>SUM(IF(Calculator!$C$4&gt;=F973,G973,0),IF(Calculator!$C$5&gt;=F973,H973,0),IF(Calculator!$C$6&gt;=F973,I973,0),IF(Calculator!$C$7&gt;=F973,J973,0))</f>
        <v>0</v>
      </c>
      <c r="P973" s="44">
        <f t="shared" si="263"/>
        <v>0</v>
      </c>
      <c r="Q973" s="44">
        <f>IF(MAX(Calculator!$C$4:$C$7)&gt;=F973, Calculator!$C$11, 0)</f>
        <v>0</v>
      </c>
      <c r="R973" s="44">
        <f t="shared" si="256"/>
        <v>1.0664596905000758</v>
      </c>
      <c r="S973" s="44">
        <f t="shared" si="257"/>
        <v>1.1134006259356062</v>
      </c>
      <c r="T973" s="44">
        <f t="shared" si="258"/>
        <v>2.0430399780762709</v>
      </c>
      <c r="U973" s="44">
        <f t="shared" si="258"/>
        <v>3.019620265652466</v>
      </c>
      <c r="V973" s="44">
        <f t="shared" si="259"/>
        <v>1323.070335948915</v>
      </c>
      <c r="W973" s="44">
        <f t="shared" si="260"/>
        <v>1444.5070220538973</v>
      </c>
      <c r="X973" s="44">
        <f t="shared" si="261"/>
        <v>2434.8951979867506</v>
      </c>
      <c r="Y973" s="44">
        <f t="shared" si="261"/>
        <v>3546.7200600245783</v>
      </c>
      <c r="Z973" s="44">
        <f t="shared" si="262"/>
        <v>0</v>
      </c>
      <c r="AA973" s="45">
        <f t="shared" si="264"/>
        <v>0</v>
      </c>
    </row>
    <row r="974" spans="1:27" x14ac:dyDescent="0.25">
      <c r="A974" s="2"/>
      <c r="B974" s="2"/>
      <c r="F974" s="22">
        <v>971</v>
      </c>
      <c r="G974" s="44">
        <f t="shared" si="265"/>
        <v>1.0129070667852034</v>
      </c>
      <c r="H974" s="44">
        <f t="shared" si="266"/>
        <v>1.0574529563421819</v>
      </c>
      <c r="I974" s="44">
        <f t="shared" si="267"/>
        <v>1.9405159140774526</v>
      </c>
      <c r="J974" s="44">
        <f t="shared" si="268"/>
        <v>2.8681247613697018</v>
      </c>
      <c r="K974" s="44">
        <f t="shared" si="269"/>
        <v>1257.9297262182545</v>
      </c>
      <c r="L974" s="44">
        <f t="shared" si="270"/>
        <v>1373.3391239075445</v>
      </c>
      <c r="M974" s="44">
        <f t="shared" si="271"/>
        <v>2315.0909540014904</v>
      </c>
      <c r="N974" s="44">
        <f t="shared" si="272"/>
        <v>3372.2521817847191</v>
      </c>
      <c r="O974" s="44">
        <f>SUM(IF(Calculator!$C$4&gt;=F974,G974,0),IF(Calculator!$C$5&gt;=F974,H974,0),IF(Calculator!$C$6&gt;=F974,I974,0),IF(Calculator!$C$7&gt;=F974,J974,0))</f>
        <v>0</v>
      </c>
      <c r="P974" s="44">
        <f t="shared" si="263"/>
        <v>0</v>
      </c>
      <c r="Q974" s="44">
        <f>IF(MAX(Calculator!$C$4:$C$7)&gt;=F974, Calculator!$C$11, 0)</f>
        <v>0</v>
      </c>
      <c r="R974" s="44">
        <f t="shared" si="256"/>
        <v>1.0662179650370562</v>
      </c>
      <c r="S974" s="44">
        <f t="shared" si="257"/>
        <v>1.1131083750970336</v>
      </c>
      <c r="T974" s="44">
        <f t="shared" si="258"/>
        <v>2.0426483306078449</v>
      </c>
      <c r="U974" s="44">
        <f t="shared" si="258"/>
        <v>3.0190786961786338</v>
      </c>
      <c r="V974" s="44">
        <f t="shared" si="259"/>
        <v>1324.1365539139522</v>
      </c>
      <c r="W974" s="44">
        <f t="shared" si="260"/>
        <v>1445.6201304289943</v>
      </c>
      <c r="X974" s="44">
        <f t="shared" si="261"/>
        <v>2436.9378463173584</v>
      </c>
      <c r="Y974" s="44">
        <f t="shared" si="261"/>
        <v>3549.7391387207572</v>
      </c>
      <c r="Z974" s="44">
        <f t="shared" si="262"/>
        <v>0</v>
      </c>
      <c r="AA974" s="45">
        <f t="shared" si="264"/>
        <v>0</v>
      </c>
    </row>
    <row r="975" spans="1:27" x14ac:dyDescent="0.25">
      <c r="B975" s="2"/>
      <c r="F975" s="22">
        <v>972</v>
      </c>
      <c r="G975" s="44">
        <f t="shared" si="265"/>
        <v>1.012677715941332</v>
      </c>
      <c r="H975" s="44">
        <f t="shared" si="266"/>
        <v>1.0571756765920857</v>
      </c>
      <c r="I975" s="44">
        <f t="shared" si="267"/>
        <v>1.9401443057636927</v>
      </c>
      <c r="J975" s="44">
        <f t="shared" si="268"/>
        <v>2.8676108955860533</v>
      </c>
      <c r="K975" s="44">
        <f t="shared" si="269"/>
        <v>1258.9424039341959</v>
      </c>
      <c r="L975" s="44">
        <f t="shared" si="270"/>
        <v>1374.3962995841366</v>
      </c>
      <c r="M975" s="44">
        <f t="shared" si="271"/>
        <v>2317.0310983072541</v>
      </c>
      <c r="N975" s="44">
        <f t="shared" si="272"/>
        <v>3375.1197926803052</v>
      </c>
      <c r="O975" s="44">
        <f>SUM(IF(Calculator!$C$4&gt;=F975,G975,0),IF(Calculator!$C$5&gt;=F975,H975,0),IF(Calculator!$C$6&gt;=F975,I975,0),IF(Calculator!$C$7&gt;=F975,J975,0))</f>
        <v>0</v>
      </c>
      <c r="P975" s="44">
        <f t="shared" si="263"/>
        <v>0</v>
      </c>
      <c r="Q975" s="44">
        <f>IF(MAX(Calculator!$C$4:$C$7)&gt;=F975, Calculator!$C$11, 0)</f>
        <v>0</v>
      </c>
      <c r="R975" s="44">
        <f t="shared" si="256"/>
        <v>1.065976543096139</v>
      </c>
      <c r="S975" s="44">
        <f t="shared" si="257"/>
        <v>1.1128165016758798</v>
      </c>
      <c r="T975" s="44">
        <f t="shared" si="258"/>
        <v>2.0422571639617817</v>
      </c>
      <c r="U975" s="44">
        <f t="shared" si="258"/>
        <v>3.0185377848274246</v>
      </c>
      <c r="V975" s="44">
        <f t="shared" si="259"/>
        <v>1325.2025304570484</v>
      </c>
      <c r="W975" s="44">
        <f t="shared" si="260"/>
        <v>1446.7329469306701</v>
      </c>
      <c r="X975" s="44">
        <f t="shared" si="261"/>
        <v>2438.9801034813204</v>
      </c>
      <c r="Y975" s="44">
        <f t="shared" si="261"/>
        <v>3552.7576765055846</v>
      </c>
      <c r="Z975" s="44">
        <f t="shared" si="262"/>
        <v>0</v>
      </c>
      <c r="AA975" s="45">
        <f t="shared" si="264"/>
        <v>0</v>
      </c>
    </row>
    <row r="976" spans="1:27" x14ac:dyDescent="0.25">
      <c r="A976" s="2"/>
      <c r="B976" s="2"/>
      <c r="F976" s="22">
        <v>973</v>
      </c>
      <c r="G976" s="44">
        <f t="shared" si="265"/>
        <v>1.0124486527853029</v>
      </c>
      <c r="H976" s="44">
        <f t="shared" si="266"/>
        <v>1.0568987545573429</v>
      </c>
      <c r="I976" s="44">
        <f t="shared" si="267"/>
        <v>1.9397731532008482</v>
      </c>
      <c r="J976" s="44">
        <f t="shared" si="268"/>
        <v>2.8670976536163932</v>
      </c>
      <c r="K976" s="44">
        <f t="shared" si="269"/>
        <v>1259.9548525869811</v>
      </c>
      <c r="L976" s="44">
        <f t="shared" si="270"/>
        <v>1375.4531983386939</v>
      </c>
      <c r="M976" s="44">
        <f t="shared" si="271"/>
        <v>2318.9708714604549</v>
      </c>
      <c r="N976" s="44">
        <f t="shared" si="272"/>
        <v>3377.9868903339216</v>
      </c>
      <c r="O976" s="44">
        <f>SUM(IF(Calculator!$C$4&gt;=F976,G976,0),IF(Calculator!$C$5&gt;=F976,H976,0),IF(Calculator!$C$6&gt;=F976,I976,0),IF(Calculator!$C$7&gt;=F976,J976,0))</f>
        <v>0</v>
      </c>
      <c r="P976" s="44">
        <f t="shared" si="263"/>
        <v>0</v>
      </c>
      <c r="Q976" s="44">
        <f>IF(MAX(Calculator!$C$4:$C$7)&gt;=F976, Calculator!$C$11, 0)</f>
        <v>0</v>
      </c>
      <c r="R976" s="44">
        <f t="shared" si="256"/>
        <v>1.0657354239845294</v>
      </c>
      <c r="S976" s="44">
        <f t="shared" si="257"/>
        <v>1.1125250047972031</v>
      </c>
      <c r="T976" s="44">
        <f t="shared" si="258"/>
        <v>2.0418664770535244</v>
      </c>
      <c r="U976" s="44">
        <f t="shared" si="258"/>
        <v>3.0179975301225195</v>
      </c>
      <c r="V976" s="44">
        <f t="shared" si="259"/>
        <v>1326.2682658810329</v>
      </c>
      <c r="W976" s="44">
        <f t="shared" si="260"/>
        <v>1447.8454719354675</v>
      </c>
      <c r="X976" s="44">
        <f t="shared" si="261"/>
        <v>2441.0219699583736</v>
      </c>
      <c r="Y976" s="44">
        <f t="shared" si="261"/>
        <v>3555.7756740357072</v>
      </c>
      <c r="Z976" s="44">
        <f t="shared" si="262"/>
        <v>0</v>
      </c>
      <c r="AA976" s="45">
        <f t="shared" si="264"/>
        <v>0</v>
      </c>
    </row>
    <row r="977" spans="1:27" x14ac:dyDescent="0.25">
      <c r="B977" s="2"/>
      <c r="F977" s="22">
        <v>974</v>
      </c>
      <c r="G977" s="44">
        <f t="shared" si="265"/>
        <v>1.0122198766611377</v>
      </c>
      <c r="H977" s="44">
        <f t="shared" si="266"/>
        <v>1.0566221894095387</v>
      </c>
      <c r="I977" s="44">
        <f t="shared" si="267"/>
        <v>1.93940245536197</v>
      </c>
      <c r="J977" s="44">
        <f t="shared" si="268"/>
        <v>2.8665850340628021</v>
      </c>
      <c r="K977" s="44">
        <f t="shared" si="269"/>
        <v>1260.9670724636424</v>
      </c>
      <c r="L977" s="44">
        <f t="shared" si="270"/>
        <v>1376.5098205281035</v>
      </c>
      <c r="M977" s="44">
        <f t="shared" si="271"/>
        <v>2320.910273915817</v>
      </c>
      <c r="N977" s="44">
        <f t="shared" si="272"/>
        <v>3380.8534753679842</v>
      </c>
      <c r="O977" s="44">
        <f>SUM(IF(Calculator!$C$4&gt;=F977,G977,0),IF(Calculator!$C$5&gt;=F977,H977,0),IF(Calculator!$C$6&gt;=F977,I977,0),IF(Calculator!$C$7&gt;=F977,J977,0))</f>
        <v>0</v>
      </c>
      <c r="P977" s="44">
        <f t="shared" si="263"/>
        <v>0</v>
      </c>
      <c r="Q977" s="44">
        <f>IF(MAX(Calculator!$C$4:$C$7)&gt;=F977, Calculator!$C$11, 0)</f>
        <v>0</v>
      </c>
      <c r="R977" s="44">
        <f t="shared" si="256"/>
        <v>1.0654946070117239</v>
      </c>
      <c r="S977" s="44">
        <f t="shared" si="257"/>
        <v>1.1122338835889882</v>
      </c>
      <c r="T977" s="44">
        <f t="shared" si="258"/>
        <v>2.0414762688020738</v>
      </c>
      <c r="U977" s="44">
        <f t="shared" si="258"/>
        <v>3.0174579305924234</v>
      </c>
      <c r="V977" s="44">
        <f t="shared" si="259"/>
        <v>1327.3337604880446</v>
      </c>
      <c r="W977" s="44">
        <f t="shared" si="260"/>
        <v>1448.9577058190564</v>
      </c>
      <c r="X977" s="44">
        <f t="shared" si="261"/>
        <v>2443.063446227176</v>
      </c>
      <c r="Y977" s="44">
        <f t="shared" si="261"/>
        <v>3558.7931319662994</v>
      </c>
      <c r="Z977" s="44">
        <f t="shared" si="262"/>
        <v>0</v>
      </c>
      <c r="AA977" s="45">
        <f t="shared" si="264"/>
        <v>0</v>
      </c>
    </row>
    <row r="978" spans="1:27" x14ac:dyDescent="0.25">
      <c r="A978" s="2"/>
      <c r="B978" s="2"/>
      <c r="F978" s="22">
        <v>975</v>
      </c>
      <c r="G978" s="44">
        <f t="shared" si="265"/>
        <v>1.011991386915025</v>
      </c>
      <c r="H978" s="44">
        <f t="shared" si="266"/>
        <v>1.0563459803230244</v>
      </c>
      <c r="I978" s="44">
        <f t="shared" si="267"/>
        <v>1.9390322112234744</v>
      </c>
      <c r="J978" s="44">
        <f t="shared" si="268"/>
        <v>2.8660730355319237</v>
      </c>
      <c r="K978" s="44">
        <f t="shared" si="269"/>
        <v>1261.9790638505574</v>
      </c>
      <c r="L978" s="44">
        <f t="shared" si="270"/>
        <v>1377.5661665084265</v>
      </c>
      <c r="M978" s="44">
        <f t="shared" si="271"/>
        <v>2322.8493061270406</v>
      </c>
      <c r="N978" s="44">
        <f t="shared" si="272"/>
        <v>3383.719548403516</v>
      </c>
      <c r="O978" s="44">
        <f>SUM(IF(Calculator!$C$4&gt;=F978,G978,0),IF(Calculator!$C$5&gt;=F978,H978,0),IF(Calculator!$C$6&gt;=F978,I978,0),IF(Calculator!$C$7&gt;=F978,J978,0))</f>
        <v>0</v>
      </c>
      <c r="P978" s="44">
        <f t="shared" si="263"/>
        <v>0</v>
      </c>
      <c r="Q978" s="44">
        <f>IF(MAX(Calculator!$C$4:$C$7)&gt;=F978, Calculator!$C$11, 0)</f>
        <v>0</v>
      </c>
      <c r="R978" s="44">
        <f t="shared" si="256"/>
        <v>1.0652540914895001</v>
      </c>
      <c r="S978" s="44">
        <f t="shared" si="257"/>
        <v>1.1119431371821309</v>
      </c>
      <c r="T978" s="44">
        <f t="shared" si="258"/>
        <v>2.041086538129973</v>
      </c>
      <c r="U978" s="44">
        <f t="shared" si="258"/>
        <v>3.0169189847704461</v>
      </c>
      <c r="V978" s="44">
        <f t="shared" si="259"/>
        <v>1328.3990145795342</v>
      </c>
      <c r="W978" s="44">
        <f t="shared" si="260"/>
        <v>1450.0696489562386</v>
      </c>
      <c r="X978" s="44">
        <f t="shared" si="261"/>
        <v>2445.104532765306</v>
      </c>
      <c r="Y978" s="44">
        <f t="shared" si="261"/>
        <v>3561.8100509510696</v>
      </c>
      <c r="Z978" s="44">
        <f t="shared" si="262"/>
        <v>0</v>
      </c>
      <c r="AA978" s="45">
        <f t="shared" si="264"/>
        <v>0</v>
      </c>
    </row>
    <row r="979" spans="1:27" x14ac:dyDescent="0.25">
      <c r="B979" s="2"/>
      <c r="F979" s="22">
        <v>976</v>
      </c>
      <c r="G979" s="44">
        <f t="shared" si="265"/>
        <v>1.011763182895312</v>
      </c>
      <c r="H979" s="44">
        <f t="shared" si="266"/>
        <v>1.0560701264749053</v>
      </c>
      <c r="I979" s="44">
        <f t="shared" si="267"/>
        <v>1.9386624197651305</v>
      </c>
      <c r="J979" s="44">
        <f t="shared" si="268"/>
        <v>2.8655616566349491</v>
      </c>
      <c r="K979" s="44">
        <f t="shared" si="269"/>
        <v>1262.9908270334527</v>
      </c>
      <c r="L979" s="44">
        <f t="shared" si="270"/>
        <v>1378.6222366349014</v>
      </c>
      <c r="M979" s="44">
        <f t="shared" si="271"/>
        <v>2324.7879685468056</v>
      </c>
      <c r="N979" s="44">
        <f t="shared" si="272"/>
        <v>3386.5851100601508</v>
      </c>
      <c r="O979" s="44">
        <f>SUM(IF(Calculator!$C$4&gt;=F979,G979,0),IF(Calculator!$C$5&gt;=F979,H979,0),IF(Calculator!$C$6&gt;=F979,I979,0),IF(Calculator!$C$7&gt;=F979,J979,0))</f>
        <v>0</v>
      </c>
      <c r="P979" s="44">
        <f t="shared" si="263"/>
        <v>0</v>
      </c>
      <c r="Q979" s="44">
        <f>IF(MAX(Calculator!$C$4:$C$7)&gt;=F979, Calculator!$C$11, 0)</f>
        <v>0</v>
      </c>
      <c r="R979" s="44">
        <f t="shared" si="256"/>
        <v>1.0650138767319073</v>
      </c>
      <c r="S979" s="44">
        <f t="shared" si="257"/>
        <v>1.1116527647104266</v>
      </c>
      <c r="T979" s="44">
        <f t="shared" si="258"/>
        <v>2.0406972839632953</v>
      </c>
      <c r="U979" s="44">
        <f t="shared" si="258"/>
        <v>3.0163806911946835</v>
      </c>
      <c r="V979" s="44">
        <f t="shared" si="259"/>
        <v>1329.4640284562661</v>
      </c>
      <c r="W979" s="44">
        <f t="shared" si="260"/>
        <v>1451.1813017209488</v>
      </c>
      <c r="X979" s="44">
        <f t="shared" si="261"/>
        <v>2447.1452300492692</v>
      </c>
      <c r="Y979" s="44">
        <f t="shared" si="261"/>
        <v>3564.8264316422642</v>
      </c>
      <c r="Z979" s="44">
        <f t="shared" si="262"/>
        <v>0</v>
      </c>
      <c r="AA979" s="45">
        <f t="shared" si="264"/>
        <v>0</v>
      </c>
    </row>
    <row r="980" spans="1:27" x14ac:dyDescent="0.25">
      <c r="A980" s="2"/>
      <c r="B980" s="2"/>
      <c r="F980" s="22">
        <v>977</v>
      </c>
      <c r="G980" s="44">
        <f t="shared" si="265"/>
        <v>1.0115352639524935</v>
      </c>
      <c r="H980" s="44">
        <f t="shared" si="266"/>
        <v>1.0557946270450296</v>
      </c>
      <c r="I980" s="44">
        <f t="shared" si="267"/>
        <v>1.9382930799700429</v>
      </c>
      <c r="J980" s="44">
        <f t="shared" si="268"/>
        <v>2.8650508959875922</v>
      </c>
      <c r="K980" s="44">
        <f t="shared" si="269"/>
        <v>1264.0023622974052</v>
      </c>
      <c r="L980" s="44">
        <f t="shared" si="270"/>
        <v>1379.6780312619464</v>
      </c>
      <c r="M980" s="44">
        <f t="shared" si="271"/>
        <v>2326.7262616267758</v>
      </c>
      <c r="N980" s="44">
        <f t="shared" si="272"/>
        <v>3389.4501609561385</v>
      </c>
      <c r="O980" s="44">
        <f>SUM(IF(Calculator!$C$4&gt;=F980,G980,0),IF(Calculator!$C$5&gt;=F980,H980,0),IF(Calculator!$C$6&gt;=F980,I980,0),IF(Calculator!$C$7&gt;=F980,J980,0))</f>
        <v>0</v>
      </c>
      <c r="P980" s="44">
        <f t="shared" si="263"/>
        <v>0</v>
      </c>
      <c r="Q980" s="44">
        <f>IF(MAX(Calculator!$C$4:$C$7)&gt;=F980, Calculator!$C$11, 0)</f>
        <v>0</v>
      </c>
      <c r="R980" s="44">
        <f t="shared" si="256"/>
        <v>1.0647739620552563</v>
      </c>
      <c r="S980" s="44">
        <f t="shared" si="257"/>
        <v>1.1113627653105576</v>
      </c>
      <c r="T980" s="44">
        <f t="shared" si="258"/>
        <v>2.0403085052316241</v>
      </c>
      <c r="U980" s="44">
        <f t="shared" si="258"/>
        <v>3.0158430484079921</v>
      </c>
      <c r="V980" s="44">
        <f t="shared" si="259"/>
        <v>1330.5288024183212</v>
      </c>
      <c r="W980" s="44">
        <f t="shared" si="260"/>
        <v>1452.2926644862596</v>
      </c>
      <c r="X980" s="44">
        <f t="shared" si="261"/>
        <v>2449.1855385545009</v>
      </c>
      <c r="Y980" s="44">
        <f t="shared" si="261"/>
        <v>3567.8422746906722</v>
      </c>
      <c r="Z980" s="44">
        <f t="shared" si="262"/>
        <v>0</v>
      </c>
      <c r="AA980" s="45">
        <f t="shared" si="264"/>
        <v>0</v>
      </c>
    </row>
    <row r="981" spans="1:27" x14ac:dyDescent="0.25">
      <c r="B981" s="2"/>
      <c r="F981" s="22">
        <v>978</v>
      </c>
      <c r="G981" s="44">
        <f t="shared" si="265"/>
        <v>1.0113076294392043</v>
      </c>
      <c r="H981" s="44">
        <f t="shared" si="266"/>
        <v>1.0555194812159756</v>
      </c>
      <c r="I981" s="44">
        <f t="shared" si="267"/>
        <v>1.9379241908246394</v>
      </c>
      <c r="J981" s="44">
        <f t="shared" si="268"/>
        <v>2.8645407522100745</v>
      </c>
      <c r="K981" s="44">
        <f t="shared" si="269"/>
        <v>1265.0136699268444</v>
      </c>
      <c r="L981" s="44">
        <f t="shared" si="270"/>
        <v>1380.7335507431624</v>
      </c>
      <c r="M981" s="44">
        <f t="shared" si="271"/>
        <v>2328.6641858176004</v>
      </c>
      <c r="N981" s="44">
        <f t="shared" si="272"/>
        <v>3392.3147017083484</v>
      </c>
      <c r="O981" s="44">
        <f>SUM(IF(Calculator!$C$4&gt;=F981,G981,0),IF(Calculator!$C$5&gt;=F981,H981,0),IF(Calculator!$C$6&gt;=F981,I981,0),IF(Calculator!$C$7&gt;=F981,J981,0))</f>
        <v>0</v>
      </c>
      <c r="P981" s="44">
        <f t="shared" si="263"/>
        <v>0</v>
      </c>
      <c r="Q981" s="44">
        <f>IF(MAX(Calculator!$C$4:$C$7)&gt;=F981, Calculator!$C$11, 0)</f>
        <v>0</v>
      </c>
      <c r="R981" s="44">
        <f t="shared" si="256"/>
        <v>1.0645343467781099</v>
      </c>
      <c r="S981" s="44">
        <f t="shared" si="257"/>
        <v>1.1110731381220795</v>
      </c>
      <c r="T981" s="44">
        <f t="shared" si="258"/>
        <v>2.0399202008680417</v>
      </c>
      <c r="U981" s="44">
        <f t="shared" si="258"/>
        <v>3.0153060549579735</v>
      </c>
      <c r="V981" s="44">
        <f t="shared" si="259"/>
        <v>1331.5933367650994</v>
      </c>
      <c r="W981" s="44">
        <f t="shared" si="260"/>
        <v>1453.4037376243816</v>
      </c>
      <c r="X981" s="44">
        <f t="shared" si="261"/>
        <v>2451.2254587553689</v>
      </c>
      <c r="Y981" s="44">
        <f t="shared" si="261"/>
        <v>3570.85758074563</v>
      </c>
      <c r="Z981" s="44">
        <f t="shared" si="262"/>
        <v>0</v>
      </c>
      <c r="AA981" s="45">
        <f t="shared" si="264"/>
        <v>0</v>
      </c>
    </row>
    <row r="982" spans="1:27" x14ac:dyDescent="0.25">
      <c r="A982" s="2"/>
      <c r="B982" s="2"/>
      <c r="F982" s="22">
        <v>979</v>
      </c>
      <c r="G982" s="44">
        <f t="shared" si="265"/>
        <v>1.0110802787102098</v>
      </c>
      <c r="H982" s="44">
        <f t="shared" si="266"/>
        <v>1.0552446881730411</v>
      </c>
      <c r="I982" s="44">
        <f t="shared" si="267"/>
        <v>1.9375557513186583</v>
      </c>
      <c r="J982" s="44">
        <f t="shared" si="268"/>
        <v>2.8640312239271069</v>
      </c>
      <c r="K982" s="44">
        <f t="shared" si="269"/>
        <v>1266.0247502055545</v>
      </c>
      <c r="L982" s="44">
        <f t="shared" si="270"/>
        <v>1381.7887954313353</v>
      </c>
      <c r="M982" s="44">
        <f t="shared" si="271"/>
        <v>2330.6017415689189</v>
      </c>
      <c r="N982" s="44">
        <f t="shared" si="272"/>
        <v>3395.1787329322756</v>
      </c>
      <c r="O982" s="44">
        <f>SUM(IF(Calculator!$C$4&gt;=F982,G982,0),IF(Calculator!$C$5&gt;=F982,H982,0),IF(Calculator!$C$6&gt;=F982,I982,0),IF(Calculator!$C$7&gt;=F982,J982,0))</f>
        <v>0</v>
      </c>
      <c r="P982" s="44">
        <f t="shared" si="263"/>
        <v>0</v>
      </c>
      <c r="Q982" s="44">
        <f>IF(MAX(Calculator!$C$4:$C$7)&gt;=F982, Calculator!$C$11, 0)</f>
        <v>0</v>
      </c>
      <c r="R982" s="44">
        <f t="shared" si="256"/>
        <v>1.0642950302212735</v>
      </c>
      <c r="S982" s="44">
        <f t="shared" si="257"/>
        <v>1.1107838822874117</v>
      </c>
      <c r="T982" s="44">
        <f t="shared" si="258"/>
        <v>2.0395323698091139</v>
      </c>
      <c r="U982" s="44">
        <f t="shared" si="258"/>
        <v>3.0147697093969548</v>
      </c>
      <c r="V982" s="44">
        <f t="shared" si="259"/>
        <v>1332.6576317953206</v>
      </c>
      <c r="W982" s="44">
        <f t="shared" si="260"/>
        <v>1454.5145215066689</v>
      </c>
      <c r="X982" s="44">
        <f t="shared" si="261"/>
        <v>2453.2649911251779</v>
      </c>
      <c r="Y982" s="44">
        <f t="shared" si="261"/>
        <v>3573.8723504550271</v>
      </c>
      <c r="Z982" s="44">
        <f t="shared" si="262"/>
        <v>0</v>
      </c>
      <c r="AA982" s="45">
        <f t="shared" si="264"/>
        <v>0</v>
      </c>
    </row>
    <row r="983" spans="1:27" x14ac:dyDescent="0.25">
      <c r="B983" s="2"/>
      <c r="F983" s="22">
        <v>980</v>
      </c>
      <c r="G983" s="44">
        <f t="shared" si="265"/>
        <v>1.0108532111223945</v>
      </c>
      <c r="H983" s="44">
        <f t="shared" si="266"/>
        <v>1.0549702471042293</v>
      </c>
      <c r="I983" s="44">
        <f t="shared" si="267"/>
        <v>1.9371877604451289</v>
      </c>
      <c r="J983" s="44">
        <f t="shared" si="268"/>
        <v>2.8635223097678635</v>
      </c>
      <c r="K983" s="44">
        <f t="shared" si="269"/>
        <v>1267.0356034166768</v>
      </c>
      <c r="L983" s="44">
        <f t="shared" si="270"/>
        <v>1382.8437656784395</v>
      </c>
      <c r="M983" s="44">
        <f t="shared" si="271"/>
        <v>2332.5389293293642</v>
      </c>
      <c r="N983" s="44">
        <f t="shared" si="272"/>
        <v>3398.0422552420437</v>
      </c>
      <c r="O983" s="44">
        <f>SUM(IF(Calculator!$C$4&gt;=F983,G983,0),IF(Calculator!$C$5&gt;=F983,H983,0),IF(Calculator!$C$6&gt;=F983,I983,0),IF(Calculator!$C$7&gt;=F983,J983,0))</f>
        <v>0</v>
      </c>
      <c r="P983" s="44">
        <f t="shared" si="263"/>
        <v>0</v>
      </c>
      <c r="Q983" s="44">
        <f>IF(MAX(Calculator!$C$4:$C$7)&gt;=F983, Calculator!$C$11, 0)</f>
        <v>0</v>
      </c>
      <c r="R983" s="44">
        <f t="shared" si="256"/>
        <v>1.0640560117077837</v>
      </c>
      <c r="S983" s="44">
        <f t="shared" si="257"/>
        <v>1.1104949969518203</v>
      </c>
      <c r="T983" s="44">
        <f t="shared" si="258"/>
        <v>2.0391450109948726</v>
      </c>
      <c r="U983" s="44">
        <f t="shared" si="258"/>
        <v>3.0142340102819616</v>
      </c>
      <c r="V983" s="44">
        <f t="shared" si="259"/>
        <v>1333.7216878070283</v>
      </c>
      <c r="W983" s="44">
        <f t="shared" si="260"/>
        <v>1455.6250165036206</v>
      </c>
      <c r="X983" s="44">
        <f t="shared" si="261"/>
        <v>2455.3041361361729</v>
      </c>
      <c r="Y983" s="44">
        <f t="shared" si="261"/>
        <v>3576.8865844653092</v>
      </c>
      <c r="Z983" s="44">
        <f t="shared" si="262"/>
        <v>0</v>
      </c>
      <c r="AA983" s="45">
        <f t="shared" si="264"/>
        <v>0</v>
      </c>
    </row>
    <row r="984" spans="1:27" x14ac:dyDescent="0.25">
      <c r="A984" s="2"/>
      <c r="B984" s="2"/>
      <c r="F984" s="22">
        <v>981</v>
      </c>
      <c r="G984" s="44">
        <f t="shared" si="265"/>
        <v>1.0106264260347564</v>
      </c>
      <c r="H984" s="44">
        <f t="shared" si="266"/>
        <v>1.0546961572002402</v>
      </c>
      <c r="I984" s="44">
        <f t="shared" si="267"/>
        <v>1.9368202172003628</v>
      </c>
      <c r="J984" s="44">
        <f t="shared" si="268"/>
        <v>2.863014008365969</v>
      </c>
      <c r="K984" s="44">
        <f t="shared" si="269"/>
        <v>1268.0462298427117</v>
      </c>
      <c r="L984" s="44">
        <f t="shared" si="270"/>
        <v>1383.8984618356396</v>
      </c>
      <c r="M984" s="44">
        <f t="shared" si="271"/>
        <v>2334.4757495465647</v>
      </c>
      <c r="N984" s="44">
        <f t="shared" si="272"/>
        <v>3400.9052692504097</v>
      </c>
      <c r="O984" s="44">
        <f>SUM(IF(Calculator!$C$4&gt;=F984,G984,0),IF(Calculator!$C$5&gt;=F984,H984,0),IF(Calculator!$C$6&gt;=F984,I984,0),IF(Calculator!$C$7&gt;=F984,J984,0))</f>
        <v>0</v>
      </c>
      <c r="P984" s="44">
        <f t="shared" si="263"/>
        <v>0</v>
      </c>
      <c r="Q984" s="44">
        <f>IF(MAX(Calculator!$C$4:$C$7)&gt;=F984, Calculator!$C$11, 0)</f>
        <v>0</v>
      </c>
      <c r="R984" s="44">
        <f t="shared" si="256"/>
        <v>1.0638172905629015</v>
      </c>
      <c r="S984" s="44">
        <f t="shared" si="257"/>
        <v>1.1102064812634109</v>
      </c>
      <c r="T984" s="44">
        <f t="shared" si="258"/>
        <v>2.0387581233688032</v>
      </c>
      <c r="U984" s="44">
        <f t="shared" si="258"/>
        <v>3.0136989561747045</v>
      </c>
      <c r="V984" s="44">
        <f t="shared" si="259"/>
        <v>1334.7855050975913</v>
      </c>
      <c r="W984" s="44">
        <f t="shared" si="260"/>
        <v>1456.7352229848839</v>
      </c>
      <c r="X984" s="44">
        <f t="shared" si="261"/>
        <v>2457.3428942595419</v>
      </c>
      <c r="Y984" s="44">
        <f t="shared" si="261"/>
        <v>3579.9002834214839</v>
      </c>
      <c r="Z984" s="44">
        <f t="shared" si="262"/>
        <v>0</v>
      </c>
      <c r="AA984" s="45">
        <f t="shared" si="264"/>
        <v>0</v>
      </c>
    </row>
    <row r="985" spans="1:27" x14ac:dyDescent="0.25">
      <c r="B985" s="2"/>
      <c r="F985" s="22">
        <v>982</v>
      </c>
      <c r="G985" s="44">
        <f t="shared" si="265"/>
        <v>1.0103999228083957</v>
      </c>
      <c r="H985" s="44">
        <f t="shared" si="266"/>
        <v>1.0544224176544561</v>
      </c>
      <c r="I985" s="44">
        <f t="shared" si="267"/>
        <v>1.9364531205839379</v>
      </c>
      <c r="J985" s="44">
        <f t="shared" si="268"/>
        <v>2.8625063183594799</v>
      </c>
      <c r="K985" s="44">
        <f t="shared" si="269"/>
        <v>1269.05662976552</v>
      </c>
      <c r="L985" s="44">
        <f t="shared" si="270"/>
        <v>1384.9528842532941</v>
      </c>
      <c r="M985" s="44">
        <f t="shared" si="271"/>
        <v>2336.4122026671484</v>
      </c>
      <c r="N985" s="44">
        <f t="shared" si="272"/>
        <v>3403.7677755687691</v>
      </c>
      <c r="O985" s="44">
        <f>SUM(IF(Calculator!$C$4&gt;=F985,G985,0),IF(Calculator!$C$5&gt;=F985,H985,0),IF(Calculator!$C$6&gt;=F985,I985,0),IF(Calculator!$C$7&gt;=F985,J985,0))</f>
        <v>0</v>
      </c>
      <c r="P985" s="44">
        <f t="shared" si="263"/>
        <v>0</v>
      </c>
      <c r="Q985" s="44">
        <f>IF(MAX(Calculator!$C$4:$C$7)&gt;=F985, Calculator!$C$11, 0)</f>
        <v>0</v>
      </c>
      <c r="R985" s="44">
        <f t="shared" si="256"/>
        <v>1.0635788661141008</v>
      </c>
      <c r="S985" s="44">
        <f t="shared" si="257"/>
        <v>1.1099183343731118</v>
      </c>
      <c r="T985" s="44">
        <f t="shared" si="258"/>
        <v>2.0383717058778297</v>
      </c>
      <c r="U985" s="44">
        <f t="shared" si="258"/>
        <v>3.0131645456415579</v>
      </c>
      <c r="V985" s="44">
        <f t="shared" si="259"/>
        <v>1335.8490839637054</v>
      </c>
      <c r="W985" s="44">
        <f t="shared" si="260"/>
        <v>1457.845141319257</v>
      </c>
      <c r="X985" s="44">
        <f t="shared" si="261"/>
        <v>2459.3812659654195</v>
      </c>
      <c r="Y985" s="44">
        <f t="shared" si="261"/>
        <v>3582.9134479671256</v>
      </c>
      <c r="Z985" s="44">
        <f t="shared" si="262"/>
        <v>0</v>
      </c>
      <c r="AA985" s="45">
        <f t="shared" si="264"/>
        <v>0</v>
      </c>
    </row>
    <row r="986" spans="1:27" x14ac:dyDescent="0.25">
      <c r="A986" s="2"/>
      <c r="B986" s="2"/>
      <c r="F986" s="22">
        <v>983</v>
      </c>
      <c r="G986" s="44">
        <f t="shared" si="265"/>
        <v>1.0101737008065061</v>
      </c>
      <c r="H986" s="44">
        <f t="shared" si="266"/>
        <v>1.0541490276629311</v>
      </c>
      <c r="I986" s="44">
        <f t="shared" si="267"/>
        <v>1.9360864695986839</v>
      </c>
      <c r="J986" s="44">
        <f t="shared" si="268"/>
        <v>2.8619992383908617</v>
      </c>
      <c r="K986" s="44">
        <f t="shared" si="269"/>
        <v>1270.0668034663265</v>
      </c>
      <c r="L986" s="44">
        <f t="shared" si="270"/>
        <v>1386.0070332809571</v>
      </c>
      <c r="M986" s="44">
        <f t="shared" si="271"/>
        <v>2338.3482891367471</v>
      </c>
      <c r="N986" s="44">
        <f t="shared" si="272"/>
        <v>3406.6297748071602</v>
      </c>
      <c r="O986" s="44">
        <f>SUM(IF(Calculator!$C$4&gt;=F986,G986,0),IF(Calculator!$C$5&gt;=F986,H986,0),IF(Calculator!$C$6&gt;=F986,I986,0),IF(Calculator!$C$7&gt;=F986,J986,0))</f>
        <v>0</v>
      </c>
      <c r="P986" s="44">
        <f t="shared" si="263"/>
        <v>0</v>
      </c>
      <c r="Q986" s="44">
        <f>IF(MAX(Calculator!$C$4:$C$7)&gt;=F986, Calculator!$C$11, 0)</f>
        <v>0</v>
      </c>
      <c r="R986" s="44">
        <f t="shared" si="256"/>
        <v>1.0633407376910591</v>
      </c>
      <c r="S986" s="44">
        <f t="shared" si="257"/>
        <v>1.1096305554346644</v>
      </c>
      <c r="T986" s="44">
        <f t="shared" si="258"/>
        <v>2.037985757472299</v>
      </c>
      <c r="U986" s="44">
        <f t="shared" si="258"/>
        <v>3.0126307772535386</v>
      </c>
      <c r="V986" s="44">
        <f t="shared" si="259"/>
        <v>1336.9124247013965</v>
      </c>
      <c r="W986" s="44">
        <f t="shared" si="260"/>
        <v>1458.9547718746917</v>
      </c>
      <c r="X986" s="44">
        <f t="shared" si="261"/>
        <v>2461.4192517228917</v>
      </c>
      <c r="Y986" s="44">
        <f t="shared" si="261"/>
        <v>3585.9260787443791</v>
      </c>
      <c r="Z986" s="44">
        <f t="shared" si="262"/>
        <v>0</v>
      </c>
      <c r="AA986" s="45">
        <f t="shared" si="264"/>
        <v>0</v>
      </c>
    </row>
    <row r="987" spans="1:27" x14ac:dyDescent="0.25">
      <c r="B987" s="2"/>
      <c r="F987" s="22">
        <v>984</v>
      </c>
      <c r="G987" s="44">
        <f t="shared" si="265"/>
        <v>1.0099477593943662</v>
      </c>
      <c r="H987" s="44">
        <f t="shared" si="266"/>
        <v>1.0538759864243794</v>
      </c>
      <c r="I987" s="44">
        <f t="shared" si="267"/>
        <v>1.9357202632506685</v>
      </c>
      <c r="J987" s="44">
        <f t="shared" si="268"/>
        <v>2.861492767106971</v>
      </c>
      <c r="K987" s="44">
        <f t="shared" si="269"/>
        <v>1271.076751225721</v>
      </c>
      <c r="L987" s="44">
        <f t="shared" si="270"/>
        <v>1387.0609092673815</v>
      </c>
      <c r="M987" s="44">
        <f t="shared" si="271"/>
        <v>2340.2840093999976</v>
      </c>
      <c r="N987" s="44">
        <f t="shared" si="272"/>
        <v>3409.4912675742671</v>
      </c>
      <c r="O987" s="44">
        <f>SUM(IF(Calculator!$C$4&gt;=F987,G987,0),IF(Calculator!$C$5&gt;=F987,H987,0),IF(Calculator!$C$6&gt;=F987,I987,0),IF(Calculator!$C$7&gt;=F987,J987,0))</f>
        <v>0</v>
      </c>
      <c r="P987" s="44">
        <f t="shared" si="263"/>
        <v>0</v>
      </c>
      <c r="Q987" s="44">
        <f>IF(MAX(Calculator!$C$4:$C$7)&gt;=F987, Calculator!$C$11, 0)</f>
        <v>0</v>
      </c>
      <c r="R987" s="44">
        <f t="shared" si="256"/>
        <v>1.0631029046256486</v>
      </c>
      <c r="S987" s="44">
        <f t="shared" si="257"/>
        <v>1.1093431436046099</v>
      </c>
      <c r="T987" s="44">
        <f t="shared" si="258"/>
        <v>2.0376002771059669</v>
      </c>
      <c r="U987" s="44">
        <f t="shared" si="258"/>
        <v>3.0120976495862855</v>
      </c>
      <c r="V987" s="44">
        <f t="shared" si="259"/>
        <v>1337.9755276060221</v>
      </c>
      <c r="W987" s="44">
        <f t="shared" si="260"/>
        <v>1460.0641150182964</v>
      </c>
      <c r="X987" s="44">
        <f t="shared" si="261"/>
        <v>2463.4568519999975</v>
      </c>
      <c r="Y987" s="44">
        <f t="shared" si="261"/>
        <v>3588.9381763939655</v>
      </c>
      <c r="Z987" s="44">
        <f t="shared" si="262"/>
        <v>0</v>
      </c>
      <c r="AA987" s="45">
        <f t="shared" si="264"/>
        <v>0</v>
      </c>
    </row>
    <row r="988" spans="1:27" x14ac:dyDescent="0.25">
      <c r="A988" s="2"/>
      <c r="B988" s="2"/>
      <c r="F988" s="22">
        <v>985</v>
      </c>
      <c r="G988" s="44">
        <f t="shared" si="265"/>
        <v>1.0097220979393295</v>
      </c>
      <c r="H988" s="44">
        <f t="shared" si="266"/>
        <v>1.0536032931401644</v>
      </c>
      <c r="I988" s="44">
        <f t="shared" si="267"/>
        <v>1.9353545005491846</v>
      </c>
      <c r="J988" s="44">
        <f t="shared" si="268"/>
        <v>2.8609869031590396</v>
      </c>
      <c r="K988" s="44">
        <f t="shared" si="269"/>
        <v>1272.0864733236604</v>
      </c>
      <c r="L988" s="44">
        <f t="shared" si="270"/>
        <v>1388.1145125605217</v>
      </c>
      <c r="M988" s="44">
        <f t="shared" si="271"/>
        <v>2342.2193639005468</v>
      </c>
      <c r="N988" s="44">
        <f t="shared" si="272"/>
        <v>3412.352254477426</v>
      </c>
      <c r="O988" s="44">
        <f>SUM(IF(Calculator!$C$4&gt;=F988,G988,0),IF(Calculator!$C$5&gt;=F988,H988,0),IF(Calculator!$C$6&gt;=F988,I988,0),IF(Calculator!$C$7&gt;=F988,J988,0))</f>
        <v>0</v>
      </c>
      <c r="P988" s="44">
        <f t="shared" si="263"/>
        <v>0</v>
      </c>
      <c r="Q988" s="44">
        <f>IF(MAX(Calculator!$C$4:$C$7)&gt;=F988, Calculator!$C$11, 0)</f>
        <v>0</v>
      </c>
      <c r="R988" s="44">
        <f t="shared" si="256"/>
        <v>1.0628653662519258</v>
      </c>
      <c r="S988" s="44">
        <f t="shared" si="257"/>
        <v>1.1090560980422783</v>
      </c>
      <c r="T988" s="44">
        <f t="shared" si="258"/>
        <v>2.0372152637359839</v>
      </c>
      <c r="U988" s="44">
        <f t="shared" si="258"/>
        <v>3.0115651612200418</v>
      </c>
      <c r="V988" s="44">
        <f t="shared" si="259"/>
        <v>1339.0383929722741</v>
      </c>
      <c r="W988" s="44">
        <f t="shared" si="260"/>
        <v>1461.1731711163386</v>
      </c>
      <c r="X988" s="44">
        <f t="shared" si="261"/>
        <v>2465.4940672637335</v>
      </c>
      <c r="Y988" s="44">
        <f t="shared" si="261"/>
        <v>3591.9497415551855</v>
      </c>
      <c r="Z988" s="44">
        <f t="shared" si="262"/>
        <v>0</v>
      </c>
      <c r="AA988" s="45">
        <f t="shared" si="264"/>
        <v>0</v>
      </c>
    </row>
    <row r="989" spans="1:27" x14ac:dyDescent="0.25">
      <c r="B989" s="2"/>
      <c r="F989" s="22">
        <v>986</v>
      </c>
      <c r="G989" s="44">
        <f t="shared" si="265"/>
        <v>1.0094967158108177</v>
      </c>
      <c r="H989" s="44">
        <f t="shared" si="266"/>
        <v>1.0533309470142869</v>
      </c>
      <c r="I989" s="44">
        <f t="shared" si="267"/>
        <v>1.9349891805067361</v>
      </c>
      <c r="J989" s="44">
        <f t="shared" si="268"/>
        <v>2.8604816452026545</v>
      </c>
      <c r="K989" s="44">
        <f t="shared" si="269"/>
        <v>1273.0959700394712</v>
      </c>
      <c r="L989" s="44">
        <f t="shared" si="270"/>
        <v>1389.167843507536</v>
      </c>
      <c r="M989" s="44">
        <f t="shared" si="271"/>
        <v>2344.1543530810536</v>
      </c>
      <c r="N989" s="44">
        <f t="shared" si="272"/>
        <v>3415.2127361226285</v>
      </c>
      <c r="O989" s="44">
        <f>SUM(IF(Calculator!$C$4&gt;=F989,G989,0),IF(Calculator!$C$5&gt;=F989,H989,0),IF(Calculator!$C$6&gt;=F989,I989,0),IF(Calculator!$C$7&gt;=F989,J989,0))</f>
        <v>0</v>
      </c>
      <c r="P989" s="44">
        <f t="shared" si="263"/>
        <v>0</v>
      </c>
      <c r="Q989" s="44">
        <f>IF(MAX(Calculator!$C$4:$C$7)&gt;=F989, Calculator!$C$11, 0)</f>
        <v>0</v>
      </c>
      <c r="R989" s="44">
        <f t="shared" si="256"/>
        <v>1.062628121906124</v>
      </c>
      <c r="S989" s="44">
        <f t="shared" si="257"/>
        <v>1.1087694179097758</v>
      </c>
      <c r="T989" s="44">
        <f t="shared" si="258"/>
        <v>2.0368307163228803</v>
      </c>
      <c r="U989" s="44">
        <f t="shared" si="258"/>
        <v>3.0110333107396365</v>
      </c>
      <c r="V989" s="44">
        <f t="shared" si="259"/>
        <v>1340.1010210941804</v>
      </c>
      <c r="W989" s="44">
        <f t="shared" si="260"/>
        <v>1462.2819405342484</v>
      </c>
      <c r="X989" s="44">
        <f t="shared" si="261"/>
        <v>2467.5308979800566</v>
      </c>
      <c r="Y989" s="44">
        <f t="shared" si="261"/>
        <v>3594.960774865925</v>
      </c>
      <c r="Z989" s="44">
        <f t="shared" si="262"/>
        <v>0</v>
      </c>
      <c r="AA989" s="45">
        <f t="shared" si="264"/>
        <v>0</v>
      </c>
    </row>
    <row r="990" spans="1:27" x14ac:dyDescent="0.25">
      <c r="A990" s="2"/>
      <c r="B990" s="2"/>
      <c r="F990" s="22">
        <v>987</v>
      </c>
      <c r="G990" s="44">
        <f t="shared" si="265"/>
        <v>1.0092716123803098</v>
      </c>
      <c r="H990" s="44">
        <f t="shared" si="266"/>
        <v>1.0530589472533729</v>
      </c>
      <c r="I990" s="44">
        <f t="shared" si="267"/>
        <v>1.9346243021390239</v>
      </c>
      <c r="J990" s="44">
        <f t="shared" si="268"/>
        <v>2.8599769918977378</v>
      </c>
      <c r="K990" s="44">
        <f t="shared" si="269"/>
        <v>1274.1052416518517</v>
      </c>
      <c r="L990" s="44">
        <f t="shared" si="270"/>
        <v>1390.2209024547894</v>
      </c>
      <c r="M990" s="44">
        <f t="shared" si="271"/>
        <v>2346.0889773831927</v>
      </c>
      <c r="N990" s="44">
        <f t="shared" si="272"/>
        <v>3418.0727131145263</v>
      </c>
      <c r="O990" s="44">
        <f>SUM(IF(Calculator!$C$4&gt;=F990,G990,0),IF(Calculator!$C$5&gt;=F990,H990,0),IF(Calculator!$C$6&gt;=F990,I990,0),IF(Calculator!$C$7&gt;=F990,J990,0))</f>
        <v>0</v>
      </c>
      <c r="P990" s="44">
        <f t="shared" si="263"/>
        <v>0</v>
      </c>
      <c r="Q990" s="44">
        <f>IF(MAX(Calculator!$C$4:$C$7)&gt;=F990, Calculator!$C$11, 0)</f>
        <v>0</v>
      </c>
      <c r="R990" s="44">
        <f t="shared" si="256"/>
        <v>1.062391170926642</v>
      </c>
      <c r="S990" s="44">
        <f t="shared" si="257"/>
        <v>1.1084831023719715</v>
      </c>
      <c r="T990" s="44">
        <f t="shared" si="258"/>
        <v>2.0364466338305518</v>
      </c>
      <c r="U990" s="44">
        <f t="shared" si="258"/>
        <v>3.0105020967344611</v>
      </c>
      <c r="V990" s="44">
        <f t="shared" si="259"/>
        <v>1341.1634122651071</v>
      </c>
      <c r="W990" s="44">
        <f t="shared" si="260"/>
        <v>1463.3904236366204</v>
      </c>
      <c r="X990" s="44">
        <f t="shared" si="261"/>
        <v>2469.5673446138871</v>
      </c>
      <c r="Y990" s="44">
        <f t="shared" si="261"/>
        <v>3597.9712769626594</v>
      </c>
      <c r="Z990" s="44">
        <f t="shared" si="262"/>
        <v>0</v>
      </c>
      <c r="AA990" s="45">
        <f t="shared" si="264"/>
        <v>0</v>
      </c>
    </row>
    <row r="991" spans="1:27" x14ac:dyDescent="0.25">
      <c r="B991" s="2"/>
      <c r="F991" s="22">
        <v>988</v>
      </c>
      <c r="G991" s="44">
        <f t="shared" si="265"/>
        <v>1.0090467870213342</v>
      </c>
      <c r="H991" s="44">
        <f t="shared" si="266"/>
        <v>1.052787293066664</v>
      </c>
      <c r="I991" s="44">
        <f t="shared" si="267"/>
        <v>1.9342598644649325</v>
      </c>
      <c r="J991" s="44">
        <f t="shared" si="268"/>
        <v>2.859472941908531</v>
      </c>
      <c r="K991" s="44">
        <f t="shared" si="269"/>
        <v>1275.114288438873</v>
      </c>
      <c r="L991" s="44">
        <f t="shared" si="270"/>
        <v>1391.273689747856</v>
      </c>
      <c r="M991" s="44">
        <f t="shared" si="271"/>
        <v>2348.0232372476576</v>
      </c>
      <c r="N991" s="44">
        <f t="shared" si="272"/>
        <v>3420.9321860564351</v>
      </c>
      <c r="O991" s="44">
        <f>SUM(IF(Calculator!$C$4&gt;=F991,G991,0),IF(Calculator!$C$5&gt;=F991,H991,0),IF(Calculator!$C$6&gt;=F991,I991,0),IF(Calculator!$C$7&gt;=F991,J991,0))</f>
        <v>0</v>
      </c>
      <c r="P991" s="44">
        <f t="shared" si="263"/>
        <v>0</v>
      </c>
      <c r="Q991" s="44">
        <f>IF(MAX(Calculator!$C$4:$C$7)&gt;=F991, Calculator!$C$11, 0)</f>
        <v>0</v>
      </c>
      <c r="R991" s="44">
        <f t="shared" si="256"/>
        <v>1.0621545126540362</v>
      </c>
      <c r="S991" s="44">
        <f t="shared" si="257"/>
        <v>1.1081971505964885</v>
      </c>
      <c r="T991" s="44">
        <f t="shared" si="258"/>
        <v>2.0360630152262447</v>
      </c>
      <c r="U991" s="44">
        <f t="shared" si="258"/>
        <v>3.0099715177984536</v>
      </c>
      <c r="V991" s="44">
        <f t="shared" si="259"/>
        <v>1342.2255667777611</v>
      </c>
      <c r="W991" s="44">
        <f t="shared" si="260"/>
        <v>1464.4986207872169</v>
      </c>
      <c r="X991" s="44">
        <f t="shared" si="261"/>
        <v>2471.6034076291135</v>
      </c>
      <c r="Y991" s="44">
        <f t="shared" si="261"/>
        <v>3600.9812484804579</v>
      </c>
      <c r="Z991" s="44">
        <f t="shared" si="262"/>
        <v>0</v>
      </c>
      <c r="AA991" s="45">
        <f t="shared" si="264"/>
        <v>0</v>
      </c>
    </row>
    <row r="992" spans="1:27" x14ac:dyDescent="0.25">
      <c r="A992" s="2"/>
      <c r="B992" s="2"/>
      <c r="F992" s="22">
        <v>989</v>
      </c>
      <c r="G992" s="44">
        <f t="shared" si="265"/>
        <v>1.0088222391094595</v>
      </c>
      <c r="H992" s="44">
        <f t="shared" si="266"/>
        <v>1.0525159836660041</v>
      </c>
      <c r="I992" s="44">
        <f t="shared" si="267"/>
        <v>1.9338958665065169</v>
      </c>
      <c r="J992" s="44">
        <f t="shared" si="268"/>
        <v>2.8589694939035741</v>
      </c>
      <c r="K992" s="44">
        <f t="shared" si="269"/>
        <v>1276.1231106779824</v>
      </c>
      <c r="L992" s="44">
        <f t="shared" si="270"/>
        <v>1392.3262057315219</v>
      </c>
      <c r="M992" s="44">
        <f t="shared" si="271"/>
        <v>2349.9571331141642</v>
      </c>
      <c r="N992" s="44">
        <f t="shared" si="272"/>
        <v>3423.7911555503388</v>
      </c>
      <c r="O992" s="44">
        <f>SUM(IF(Calculator!$C$4&gt;=F992,G992,0),IF(Calculator!$C$5&gt;=F992,H992,0),IF(Calculator!$C$6&gt;=F992,I992,0),IF(Calculator!$C$7&gt;=F992,J992,0))</f>
        <v>0</v>
      </c>
      <c r="P992" s="44">
        <f t="shared" si="263"/>
        <v>0</v>
      </c>
      <c r="Q992" s="44">
        <f>IF(MAX(Calculator!$C$4:$C$7)&gt;=F992, Calculator!$C$11, 0)</f>
        <v>0</v>
      </c>
      <c r="R992" s="44">
        <f t="shared" si="256"/>
        <v>1.0619181464310099</v>
      </c>
      <c r="S992" s="44">
        <f t="shared" si="257"/>
        <v>1.1079115617536885</v>
      </c>
      <c r="T992" s="44">
        <f t="shared" si="258"/>
        <v>2.0356798594805441</v>
      </c>
      <c r="U992" s="44">
        <f t="shared" si="258"/>
        <v>3.0094415725300783</v>
      </c>
      <c r="V992" s="44">
        <f t="shared" si="259"/>
        <v>1343.2874849241921</v>
      </c>
      <c r="W992" s="44">
        <f t="shared" si="260"/>
        <v>1465.6065323489704</v>
      </c>
      <c r="X992" s="44">
        <f t="shared" si="261"/>
        <v>2473.6390874885942</v>
      </c>
      <c r="Y992" s="44">
        <f t="shared" si="261"/>
        <v>3603.9906900529882</v>
      </c>
      <c r="Z992" s="44">
        <f t="shared" si="262"/>
        <v>0</v>
      </c>
      <c r="AA992" s="45">
        <f t="shared" si="264"/>
        <v>0</v>
      </c>
    </row>
    <row r="993" spans="1:27" x14ac:dyDescent="0.25">
      <c r="B993" s="2"/>
      <c r="F993" s="22">
        <v>990</v>
      </c>
      <c r="G993" s="44">
        <f t="shared" si="265"/>
        <v>1.0085979680222863</v>
      </c>
      <c r="H993" s="44">
        <f t="shared" si="266"/>
        <v>1.0522450182658301</v>
      </c>
      <c r="I993" s="44">
        <f t="shared" si="267"/>
        <v>1.9335323072889885</v>
      </c>
      <c r="J993" s="44">
        <f t="shared" si="268"/>
        <v>2.8584666465556907</v>
      </c>
      <c r="K993" s="44">
        <f t="shared" si="269"/>
        <v>1277.1317086460047</v>
      </c>
      <c r="L993" s="44">
        <f t="shared" si="270"/>
        <v>1393.3784507497878</v>
      </c>
      <c r="M993" s="44">
        <f t="shared" si="271"/>
        <v>2351.8906654214534</v>
      </c>
      <c r="N993" s="44">
        <f t="shared" si="272"/>
        <v>3426.6496221968946</v>
      </c>
      <c r="O993" s="44">
        <f>SUM(IF(Calculator!$C$4&gt;=F993,G993,0),IF(Calculator!$C$5&gt;=F993,H993,0),IF(Calculator!$C$6&gt;=F993,I993,0),IF(Calculator!$C$7&gt;=F993,J993,0))</f>
        <v>0</v>
      </c>
      <c r="P993" s="44">
        <f t="shared" si="263"/>
        <v>0</v>
      </c>
      <c r="Q993" s="44">
        <f>IF(MAX(Calculator!$C$4:$C$7)&gt;=F993, Calculator!$C$11, 0)</f>
        <v>0</v>
      </c>
      <c r="R993" s="44">
        <f t="shared" si="256"/>
        <v>1.0616820716024067</v>
      </c>
      <c r="S993" s="44">
        <f t="shared" si="257"/>
        <v>1.1076263350166633</v>
      </c>
      <c r="T993" s="44">
        <f t="shared" si="258"/>
        <v>2.0352971655673566</v>
      </c>
      <c r="U993" s="44">
        <f t="shared" si="258"/>
        <v>3.0089122595323063</v>
      </c>
      <c r="V993" s="44">
        <f t="shared" si="259"/>
        <v>1344.3491669957943</v>
      </c>
      <c r="W993" s="44">
        <f t="shared" si="260"/>
        <v>1466.7141586839873</v>
      </c>
      <c r="X993" s="44">
        <f t="shared" si="261"/>
        <v>2475.6743846541617</v>
      </c>
      <c r="Y993" s="44">
        <f t="shared" si="261"/>
        <v>3606.9996023125209</v>
      </c>
      <c r="Z993" s="44">
        <f t="shared" si="262"/>
        <v>0</v>
      </c>
      <c r="AA993" s="45">
        <f t="shared" si="264"/>
        <v>0</v>
      </c>
    </row>
    <row r="994" spans="1:27" x14ac:dyDescent="0.25">
      <c r="A994" s="2"/>
      <c r="B994" s="2"/>
      <c r="F994" s="22">
        <v>991</v>
      </c>
      <c r="G994" s="44">
        <f t="shared" si="265"/>
        <v>1.0083739731394381</v>
      </c>
      <c r="H994" s="44">
        <f t="shared" si="266"/>
        <v>1.0519743960831589</v>
      </c>
      <c r="I994" s="44">
        <f t="shared" si="267"/>
        <v>1.9331691858407019</v>
      </c>
      <c r="J994" s="44">
        <f t="shared" si="268"/>
        <v>2.8579643985419656</v>
      </c>
      <c r="K994" s="44">
        <f t="shared" si="269"/>
        <v>1278.1400826191441</v>
      </c>
      <c r="L994" s="44">
        <f t="shared" si="270"/>
        <v>1394.4304251458709</v>
      </c>
      <c r="M994" s="44">
        <f t="shared" si="271"/>
        <v>2353.823834607294</v>
      </c>
      <c r="N994" s="44">
        <f t="shared" si="272"/>
        <v>3429.5075865954364</v>
      </c>
      <c r="O994" s="44">
        <f>SUM(IF(Calculator!$C$4&gt;=F994,G994,0),IF(Calculator!$C$5&gt;=F994,H994,0),IF(Calculator!$C$6&gt;=F994,I994,0),IF(Calculator!$C$7&gt;=F994,J994,0))</f>
        <v>0</v>
      </c>
      <c r="P994" s="44">
        <f t="shared" si="263"/>
        <v>0</v>
      </c>
      <c r="Q994" s="44">
        <f>IF(MAX(Calculator!$C$4:$C$7)&gt;=F994, Calculator!$C$11, 0)</f>
        <v>0</v>
      </c>
      <c r="R994" s="44">
        <f t="shared" si="256"/>
        <v>1.061446287515198</v>
      </c>
      <c r="S994" s="44">
        <f t="shared" si="257"/>
        <v>1.10734146956122</v>
      </c>
      <c r="T994" s="44">
        <f t="shared" si="258"/>
        <v>2.0349149324638969</v>
      </c>
      <c r="U994" s="44">
        <f t="shared" si="258"/>
        <v>3.0083835774125953</v>
      </c>
      <c r="V994" s="44">
        <f t="shared" si="259"/>
        <v>1345.4106132833097</v>
      </c>
      <c r="W994" s="44">
        <f t="shared" si="260"/>
        <v>1467.8215001535484</v>
      </c>
      <c r="X994" s="44">
        <f t="shared" si="261"/>
        <v>2477.7092995866255</v>
      </c>
      <c r="Y994" s="44">
        <f t="shared" si="261"/>
        <v>3610.007985889933</v>
      </c>
      <c r="Z994" s="44">
        <f t="shared" si="262"/>
        <v>0</v>
      </c>
      <c r="AA994" s="45">
        <f t="shared" si="264"/>
        <v>0</v>
      </c>
    </row>
    <row r="995" spans="1:27" x14ac:dyDescent="0.25">
      <c r="B995" s="2"/>
      <c r="F995" s="22">
        <v>992</v>
      </c>
      <c r="G995" s="44">
        <f t="shared" si="265"/>
        <v>1.008150253842554</v>
      </c>
      <c r="H995" s="44">
        <f t="shared" si="266"/>
        <v>1.0517041163375789</v>
      </c>
      <c r="I995" s="44">
        <f t="shared" si="267"/>
        <v>1.9328065011931428</v>
      </c>
      <c r="J995" s="44">
        <f t="shared" si="268"/>
        <v>2.8574627485437318</v>
      </c>
      <c r="K995" s="44">
        <f t="shared" si="269"/>
        <v>1279.1482328729867</v>
      </c>
      <c r="L995" s="44">
        <f t="shared" si="270"/>
        <v>1395.4821292622084</v>
      </c>
      <c r="M995" s="44">
        <f t="shared" si="271"/>
        <v>2355.7566411084872</v>
      </c>
      <c r="N995" s="44">
        <f t="shared" si="272"/>
        <v>3432.36504934398</v>
      </c>
      <c r="O995" s="44">
        <f>SUM(IF(Calculator!$C$4&gt;=F995,G995,0),IF(Calculator!$C$5&gt;=F995,H995,0),IF(Calculator!$C$6&gt;=F995,I995,0),IF(Calculator!$C$7&gt;=F995,J995,0))</f>
        <v>0</v>
      </c>
      <c r="P995" s="44">
        <f t="shared" si="263"/>
        <v>0</v>
      </c>
      <c r="Q995" s="44">
        <f>IF(MAX(Calculator!$C$4:$C$7)&gt;=F995, Calculator!$C$11, 0)</f>
        <v>0</v>
      </c>
      <c r="R995" s="44">
        <f t="shared" si="256"/>
        <v>1.0612107935184778</v>
      </c>
      <c r="S995" s="44">
        <f t="shared" si="257"/>
        <v>1.1070569645658725</v>
      </c>
      <c r="T995" s="44">
        <f t="shared" si="258"/>
        <v>2.0345331591506768</v>
      </c>
      <c r="U995" s="44">
        <f t="shared" si="258"/>
        <v>3.0078555247828755</v>
      </c>
      <c r="V995" s="44">
        <f t="shared" si="259"/>
        <v>1346.4718240768282</v>
      </c>
      <c r="W995" s="44">
        <f t="shared" si="260"/>
        <v>1468.9285571181142</v>
      </c>
      <c r="X995" s="44">
        <f t="shared" si="261"/>
        <v>2479.7438327457762</v>
      </c>
      <c r="Y995" s="44">
        <f t="shared" si="261"/>
        <v>3613.0158414147159</v>
      </c>
      <c r="Z995" s="44">
        <f t="shared" si="262"/>
        <v>0</v>
      </c>
      <c r="AA995" s="45">
        <f t="shared" si="264"/>
        <v>0</v>
      </c>
    </row>
    <row r="996" spans="1:27" x14ac:dyDescent="0.25">
      <c r="A996" s="2"/>
      <c r="B996" s="2"/>
      <c r="F996" s="22">
        <v>993</v>
      </c>
      <c r="G996" s="44">
        <f t="shared" si="265"/>
        <v>1.0079268095152767</v>
      </c>
      <c r="H996" s="44">
        <f t="shared" si="266"/>
        <v>1.0514341782512355</v>
      </c>
      <c r="I996" s="44">
        <f t="shared" si="267"/>
        <v>1.9324442523809116</v>
      </c>
      <c r="J996" s="44">
        <f t="shared" si="268"/>
        <v>2.8569616952465466</v>
      </c>
      <c r="K996" s="44">
        <f t="shared" si="269"/>
        <v>1280.156159682502</v>
      </c>
      <c r="L996" s="44">
        <f t="shared" si="270"/>
        <v>1396.5335634404596</v>
      </c>
      <c r="M996" s="44">
        <f t="shared" si="271"/>
        <v>2357.6890853608679</v>
      </c>
      <c r="N996" s="44">
        <f t="shared" si="272"/>
        <v>3435.2220110392263</v>
      </c>
      <c r="O996" s="44">
        <f>SUM(IF(Calculator!$C$4&gt;=F996,G996,0),IF(Calculator!$C$5&gt;=F996,H996,0),IF(Calculator!$C$6&gt;=F996,I996,0),IF(Calculator!$C$7&gt;=F996,J996,0))</f>
        <v>0</v>
      </c>
      <c r="P996" s="44">
        <f t="shared" si="263"/>
        <v>0</v>
      </c>
      <c r="Q996" s="44">
        <f>IF(MAX(Calculator!$C$4:$C$7)&gt;=F996, Calculator!$C$11, 0)</f>
        <v>0</v>
      </c>
      <c r="R996" s="44">
        <f t="shared" si="256"/>
        <v>1.0609755889634491</v>
      </c>
      <c r="S996" s="44">
        <f t="shared" si="257"/>
        <v>1.1067728192118269</v>
      </c>
      <c r="T996" s="44">
        <f t="shared" si="258"/>
        <v>2.0341518446114861</v>
      </c>
      <c r="U996" s="44">
        <f t="shared" si="258"/>
        <v>3.0073281002595231</v>
      </c>
      <c r="V996" s="44">
        <f t="shared" si="259"/>
        <v>1347.5327996657916</v>
      </c>
      <c r="W996" s="44">
        <f t="shared" si="260"/>
        <v>1470.035329937326</v>
      </c>
      <c r="X996" s="44">
        <f t="shared" si="261"/>
        <v>2481.7779845903874</v>
      </c>
      <c r="Y996" s="44">
        <f t="shared" si="261"/>
        <v>3616.0231695149751</v>
      </c>
      <c r="Z996" s="44">
        <f t="shared" si="262"/>
        <v>0</v>
      </c>
      <c r="AA996" s="45">
        <f t="shared" si="264"/>
        <v>0</v>
      </c>
    </row>
    <row r="997" spans="1:27" x14ac:dyDescent="0.25">
      <c r="B997" s="2"/>
      <c r="F997" s="22">
        <v>994</v>
      </c>
      <c r="G997" s="44">
        <f t="shared" si="265"/>
        <v>1.0077036395432488</v>
      </c>
      <c r="H997" s="44">
        <f t="shared" si="266"/>
        <v>1.0511645810488239</v>
      </c>
      <c r="I997" s="44">
        <f t="shared" si="267"/>
        <v>1.9320824384417143</v>
      </c>
      <c r="J997" s="44">
        <f t="shared" si="268"/>
        <v>2.8564612373401799</v>
      </c>
      <c r="K997" s="44">
        <f t="shared" si="269"/>
        <v>1281.1638633220452</v>
      </c>
      <c r="L997" s="44">
        <f t="shared" si="270"/>
        <v>1397.5847280215085</v>
      </c>
      <c r="M997" s="44">
        <f t="shared" si="271"/>
        <v>2359.6211677993097</v>
      </c>
      <c r="N997" s="44">
        <f t="shared" si="272"/>
        <v>3438.0784722765666</v>
      </c>
      <c r="O997" s="44">
        <f>SUM(IF(Calculator!$C$4&gt;=F997,G997,0),IF(Calculator!$C$5&gt;=F997,H997,0),IF(Calculator!$C$6&gt;=F997,I997,0),IF(Calculator!$C$7&gt;=F997,J997,0))</f>
        <v>0</v>
      </c>
      <c r="P997" s="44">
        <f t="shared" si="263"/>
        <v>0</v>
      </c>
      <c r="Q997" s="44">
        <f>IF(MAX(Calculator!$C$4:$C$7)&gt;=F997, Calculator!$C$11, 0)</f>
        <v>0</v>
      </c>
      <c r="R997" s="44">
        <f t="shared" si="256"/>
        <v>1.0607406732034199</v>
      </c>
      <c r="S997" s="44">
        <f t="shared" si="257"/>
        <v>1.1064890326829726</v>
      </c>
      <c r="T997" s="44">
        <f t="shared" si="258"/>
        <v>2.0337709878333836</v>
      </c>
      <c r="U997" s="44">
        <f t="shared" si="258"/>
        <v>3.0068013024633475</v>
      </c>
      <c r="V997" s="44">
        <f t="shared" si="259"/>
        <v>1348.5935403389951</v>
      </c>
      <c r="W997" s="44">
        <f t="shared" si="260"/>
        <v>1471.1418189700089</v>
      </c>
      <c r="X997" s="44">
        <f t="shared" si="261"/>
        <v>2483.811755578221</v>
      </c>
      <c r="Y997" s="44">
        <f t="shared" si="261"/>
        <v>3619.0299708174389</v>
      </c>
      <c r="Z997" s="44">
        <f t="shared" si="262"/>
        <v>0</v>
      </c>
      <c r="AA997" s="45">
        <f t="shared" si="264"/>
        <v>0</v>
      </c>
    </row>
    <row r="998" spans="1:27" x14ac:dyDescent="0.25">
      <c r="A998" s="2"/>
      <c r="B998" s="2"/>
      <c r="F998" s="22">
        <v>995</v>
      </c>
      <c r="G998" s="44">
        <f t="shared" si="265"/>
        <v>1.0074807433141009</v>
      </c>
      <c r="H998" s="44">
        <f t="shared" si="266"/>
        <v>1.0508953239575756</v>
      </c>
      <c r="I998" s="44">
        <f t="shared" si="267"/>
        <v>1.9317210584163478</v>
      </c>
      <c r="J998" s="44">
        <f t="shared" si="268"/>
        <v>2.8559613735185945</v>
      </c>
      <c r="K998" s="44">
        <f t="shared" si="269"/>
        <v>1282.1713440653593</v>
      </c>
      <c r="L998" s="44">
        <f t="shared" si="270"/>
        <v>1398.635623345466</v>
      </c>
      <c r="M998" s="44">
        <f t="shared" si="271"/>
        <v>2361.552888857726</v>
      </c>
      <c r="N998" s="44">
        <f t="shared" si="272"/>
        <v>3440.9344336500853</v>
      </c>
      <c r="O998" s="44">
        <f>SUM(IF(Calculator!$C$4&gt;=F998,G998,0),IF(Calculator!$C$5&gt;=F998,H998,0),IF(Calculator!$C$6&gt;=F998,I998,0),IF(Calculator!$C$7&gt;=F998,J998,0))</f>
        <v>0</v>
      </c>
      <c r="P998" s="44">
        <f t="shared" si="263"/>
        <v>0</v>
      </c>
      <c r="Q998" s="44">
        <f>IF(MAX(Calculator!$C$4:$C$7)&gt;=F998, Calculator!$C$11, 0)</f>
        <v>0</v>
      </c>
      <c r="R998" s="44">
        <f t="shared" si="256"/>
        <v>1.0605060455937905</v>
      </c>
      <c r="S998" s="44">
        <f t="shared" si="257"/>
        <v>1.106205604165869</v>
      </c>
      <c r="T998" s="44">
        <f t="shared" si="258"/>
        <v>2.0333905878066818</v>
      </c>
      <c r="U998" s="44">
        <f t="shared" si="258"/>
        <v>3.0062751300195734</v>
      </c>
      <c r="V998" s="44">
        <f t="shared" si="259"/>
        <v>1349.6540463845888</v>
      </c>
      <c r="W998" s="44">
        <f t="shared" si="260"/>
        <v>1472.2480245741749</v>
      </c>
      <c r="X998" s="44">
        <f t="shared" si="261"/>
        <v>2485.8451461660275</v>
      </c>
      <c r="Y998" s="44">
        <f t="shared" si="261"/>
        <v>3622.0362459474586</v>
      </c>
      <c r="Z998" s="44">
        <f t="shared" si="262"/>
        <v>0</v>
      </c>
      <c r="AA998" s="45">
        <f t="shared" si="264"/>
        <v>0</v>
      </c>
    </row>
    <row r="999" spans="1:27" x14ac:dyDescent="0.25">
      <c r="B999" s="2"/>
      <c r="F999" s="22">
        <v>996</v>
      </c>
      <c r="G999" s="44">
        <f t="shared" si="265"/>
        <v>1.0072581202174435</v>
      </c>
      <c r="H999" s="44">
        <f t="shared" si="266"/>
        <v>1.0506264062072479</v>
      </c>
      <c r="I999" s="44">
        <f t="shared" si="267"/>
        <v>1.9313601113486845</v>
      </c>
      <c r="J999" s="44">
        <f t="shared" si="268"/>
        <v>2.8554621024799252</v>
      </c>
      <c r="K999" s="44">
        <f t="shared" si="269"/>
        <v>1283.1786021855769</v>
      </c>
      <c r="L999" s="44">
        <f t="shared" si="270"/>
        <v>1399.6862497516734</v>
      </c>
      <c r="M999" s="44">
        <f t="shared" si="271"/>
        <v>2363.4842489690745</v>
      </c>
      <c r="N999" s="44">
        <f t="shared" si="272"/>
        <v>3443.7898957525654</v>
      </c>
      <c r="O999" s="44">
        <f>SUM(IF(Calculator!$C$4&gt;=F999,G999,0),IF(Calculator!$C$5&gt;=F999,H999,0),IF(Calculator!$C$6&gt;=F999,I999,0),IF(Calculator!$C$7&gt;=F999,J999,0))</f>
        <v>0</v>
      </c>
      <c r="P999" s="44">
        <f t="shared" si="263"/>
        <v>0</v>
      </c>
      <c r="Q999" s="44">
        <f>IF(MAX(Calculator!$C$4:$C$7)&gt;=F999, Calculator!$C$11, 0)</f>
        <v>0</v>
      </c>
      <c r="R999" s="44">
        <f t="shared" si="256"/>
        <v>1.0602717054920459</v>
      </c>
      <c r="S999" s="44">
        <f t="shared" si="257"/>
        <v>1.1059225328497346</v>
      </c>
      <c r="T999" s="44">
        <f t="shared" si="258"/>
        <v>2.0330106435249311</v>
      </c>
      <c r="U999" s="44">
        <f t="shared" si="258"/>
        <v>3.0057495815578159</v>
      </c>
      <c r="V999" s="44">
        <f t="shared" si="259"/>
        <v>1350.714318090081</v>
      </c>
      <c r="W999" s="44">
        <f t="shared" si="260"/>
        <v>1473.3539471070246</v>
      </c>
      <c r="X999" s="44">
        <f t="shared" si="261"/>
        <v>2487.8781568095524</v>
      </c>
      <c r="Y999" s="44">
        <f t="shared" si="261"/>
        <v>3625.0419955290163</v>
      </c>
      <c r="Z999" s="44">
        <f t="shared" si="262"/>
        <v>0</v>
      </c>
      <c r="AA999" s="45">
        <f t="shared" si="264"/>
        <v>0</v>
      </c>
    </row>
    <row r="1000" spans="1:27" x14ac:dyDescent="0.25">
      <c r="A1000" s="2"/>
      <c r="B1000" s="2"/>
      <c r="F1000" s="22">
        <v>997</v>
      </c>
      <c r="G1000" s="44">
        <f t="shared" si="265"/>
        <v>1.0070357696448604</v>
      </c>
      <c r="H1000" s="44">
        <f t="shared" si="266"/>
        <v>1.0503578270301139</v>
      </c>
      <c r="I1000" s="44">
        <f t="shared" si="267"/>
        <v>1.930999596285663</v>
      </c>
      <c r="J1000" s="44">
        <f t="shared" si="268"/>
        <v>2.8549634229264655</v>
      </c>
      <c r="K1000" s="44">
        <f t="shared" si="269"/>
        <v>1284.1856379552219</v>
      </c>
      <c r="L1000" s="44">
        <f t="shared" si="270"/>
        <v>1400.7366075787036</v>
      </c>
      <c r="M1000" s="44">
        <f t="shared" si="271"/>
        <v>2365.4152485653603</v>
      </c>
      <c r="N1000" s="44">
        <f t="shared" si="272"/>
        <v>3446.644859175492</v>
      </c>
      <c r="O1000" s="44">
        <f>SUM(IF(Calculator!$C$4&gt;=F1000,G1000,0),IF(Calculator!$C$5&gt;=F1000,H1000,0),IF(Calculator!$C$6&gt;=F1000,I1000,0),IF(Calculator!$C$7&gt;=F1000,J1000,0))</f>
        <v>0</v>
      </c>
      <c r="P1000" s="44">
        <f t="shared" si="263"/>
        <v>0</v>
      </c>
      <c r="Q1000" s="44">
        <f>IF(MAX(Calculator!$C$4:$C$7)&gt;=F1000, Calculator!$C$11, 0)</f>
        <v>0</v>
      </c>
      <c r="R1000" s="44">
        <f t="shared" si="256"/>
        <v>1.0600376522577479</v>
      </c>
      <c r="S1000" s="44">
        <f t="shared" si="257"/>
        <v>1.1056398179264357</v>
      </c>
      <c r="T1000" s="44">
        <f t="shared" si="258"/>
        <v>2.0326311539849087</v>
      </c>
      <c r="U1000" s="44">
        <f t="shared" si="258"/>
        <v>3.0052246557120692</v>
      </c>
      <c r="V1000" s="44">
        <f t="shared" si="259"/>
        <v>1351.7743557423389</v>
      </c>
      <c r="W1000" s="44">
        <f t="shared" si="260"/>
        <v>1474.4595869249513</v>
      </c>
      <c r="X1000" s="44">
        <f t="shared" si="261"/>
        <v>2489.9107879635371</v>
      </c>
      <c r="Y1000" s="44">
        <f t="shared" si="261"/>
        <v>3628.0472201847288</v>
      </c>
      <c r="Z1000" s="44">
        <f t="shared" si="262"/>
        <v>0</v>
      </c>
      <c r="AA1000" s="45">
        <f t="shared" si="264"/>
        <v>0</v>
      </c>
    </row>
    <row r="1001" spans="1:27" x14ac:dyDescent="0.25">
      <c r="B1001" s="2"/>
      <c r="F1001" s="22">
        <v>998</v>
      </c>
      <c r="G1001" s="44">
        <f t="shared" si="265"/>
        <v>1.0068136909898981</v>
      </c>
      <c r="H1001" s="44">
        <f t="shared" si="266"/>
        <v>1.0500895856609518</v>
      </c>
      <c r="I1001" s="44">
        <f t="shared" si="267"/>
        <v>1.9306395122772733</v>
      </c>
      <c r="J1001" s="44">
        <f t="shared" si="268"/>
        <v>2.8544653335646482</v>
      </c>
      <c r="K1001" s="44">
        <f t="shared" si="269"/>
        <v>1285.1924516462118</v>
      </c>
      <c r="L1001" s="44">
        <f t="shared" si="270"/>
        <v>1401.7866971643646</v>
      </c>
      <c r="M1001" s="44">
        <f t="shared" si="271"/>
        <v>2367.3458880776375</v>
      </c>
      <c r="N1001" s="44">
        <f t="shared" si="272"/>
        <v>3449.4993245090568</v>
      </c>
      <c r="O1001" s="44">
        <f>SUM(IF(Calculator!$C$4&gt;=F1001,G1001,0),IF(Calculator!$C$5&gt;=F1001,H1001,0),IF(Calculator!$C$6&gt;=F1001,I1001,0),IF(Calculator!$C$7&gt;=F1001,J1001,0))</f>
        <v>0</v>
      </c>
      <c r="P1001" s="44">
        <f t="shared" si="263"/>
        <v>0</v>
      </c>
      <c r="Q1001" s="44">
        <f>IF(MAX(Calculator!$C$4:$C$7)&gt;=F1001, Calculator!$C$11, 0)</f>
        <v>0</v>
      </c>
      <c r="R1001" s="44">
        <f t="shared" si="256"/>
        <v>1.0598038852525244</v>
      </c>
      <c r="S1001" s="44">
        <f t="shared" si="257"/>
        <v>1.1053574585904755</v>
      </c>
      <c r="T1001" s="44">
        <f t="shared" si="258"/>
        <v>2.0322521181866033</v>
      </c>
      <c r="U1001" s="44">
        <f t="shared" si="258"/>
        <v>3.0047003511206825</v>
      </c>
      <c r="V1001" s="44">
        <f t="shared" si="259"/>
        <v>1352.8341596275914</v>
      </c>
      <c r="W1001" s="44">
        <f t="shared" si="260"/>
        <v>1475.5649443835416</v>
      </c>
      <c r="X1001" s="44">
        <f t="shared" si="261"/>
        <v>2491.9430400817237</v>
      </c>
      <c r="Y1001" s="44">
        <f t="shared" si="261"/>
        <v>3631.0519205358496</v>
      </c>
      <c r="Z1001" s="44">
        <f t="shared" si="262"/>
        <v>0</v>
      </c>
      <c r="AA1001" s="45">
        <f t="shared" si="264"/>
        <v>0</v>
      </c>
    </row>
    <row r="1002" spans="1:27" x14ac:dyDescent="0.25">
      <c r="A1002" s="2"/>
      <c r="B1002" s="2"/>
      <c r="F1002" s="22">
        <v>999</v>
      </c>
      <c r="G1002" s="44">
        <f t="shared" si="265"/>
        <v>1.0065918836480594</v>
      </c>
      <c r="H1002" s="44">
        <f t="shared" si="266"/>
        <v>1.0498216813370336</v>
      </c>
      <c r="I1002" s="44">
        <f t="shared" si="267"/>
        <v>1.9302798583765439</v>
      </c>
      <c r="J1002" s="44">
        <f t="shared" si="268"/>
        <v>2.8539678331050284</v>
      </c>
      <c r="K1002" s="44">
        <f t="shared" si="269"/>
        <v>1286.1990435298599</v>
      </c>
      <c r="L1002" s="44">
        <f t="shared" si="270"/>
        <v>1402.8365188457017</v>
      </c>
      <c r="M1002" s="44">
        <f t="shared" si="271"/>
        <v>2369.2761679360142</v>
      </c>
      <c r="N1002" s="44">
        <f t="shared" si="272"/>
        <v>3452.3532923421617</v>
      </c>
      <c r="O1002" s="44">
        <f>SUM(IF(Calculator!$C$4&gt;=F1002,G1002,0),IF(Calculator!$C$5&gt;=F1002,H1002,0),IF(Calculator!$C$6&gt;=F1002,I1002,0),IF(Calculator!$C$7&gt;=F1002,J1002,0))</f>
        <v>0</v>
      </c>
      <c r="P1002" s="44">
        <f t="shared" si="263"/>
        <v>0</v>
      </c>
      <c r="Q1002" s="44">
        <f>IF(MAX(Calculator!$C$4:$C$7)&gt;=F1002, Calculator!$C$11, 0)</f>
        <v>0</v>
      </c>
      <c r="R1002" s="44">
        <f t="shared" si="256"/>
        <v>1.0595704038400626</v>
      </c>
      <c r="S1002" s="44">
        <f t="shared" si="257"/>
        <v>1.1050754540389827</v>
      </c>
      <c r="T1002" s="44">
        <f t="shared" si="258"/>
        <v>2.031873535133204</v>
      </c>
      <c r="U1002" s="44">
        <f t="shared" si="258"/>
        <v>3.0041766664263458</v>
      </c>
      <c r="V1002" s="44">
        <f t="shared" si="259"/>
        <v>1353.8937300314315</v>
      </c>
      <c r="W1002" s="44">
        <f t="shared" si="260"/>
        <v>1476.6700198375809</v>
      </c>
      <c r="X1002" s="44">
        <f t="shared" si="261"/>
        <v>2493.9749136168571</v>
      </c>
      <c r="Y1002" s="44">
        <f t="shared" si="261"/>
        <v>3634.0560972022759</v>
      </c>
      <c r="Z1002" s="44">
        <f t="shared" si="262"/>
        <v>0</v>
      </c>
      <c r="AA1002" s="45">
        <f t="shared" si="264"/>
        <v>0</v>
      </c>
    </row>
    <row r="1003" spans="1:27" ht="15.75" thickBot="1" x14ac:dyDescent="0.3">
      <c r="B1003" s="2"/>
      <c r="F1003" s="24">
        <v>1000</v>
      </c>
      <c r="G1003" s="46">
        <f t="shared" si="265"/>
        <v>1.0063703470167942</v>
      </c>
      <c r="H1003" s="46">
        <f t="shared" si="266"/>
        <v>1.049554113298115</v>
      </c>
      <c r="I1003" s="44">
        <f t="shared" si="267"/>
        <v>1.9299206336395305</v>
      </c>
      <c r="J1003" s="44">
        <f t="shared" si="268"/>
        <v>2.853470920262267</v>
      </c>
      <c r="K1003" s="46">
        <f t="shared" si="269"/>
        <v>1287.2054138768767</v>
      </c>
      <c r="L1003" s="46">
        <f t="shared" si="270"/>
        <v>1403.8860729589999</v>
      </c>
      <c r="M1003" s="46">
        <f t="shared" si="271"/>
        <v>2371.2060885696537</v>
      </c>
      <c r="N1003" s="44">
        <f t="shared" si="272"/>
        <v>3455.2067632624239</v>
      </c>
      <c r="O1003" s="44">
        <f>SUM(IF(Calculator!$C$4&gt;=F1003,G1003,0),IF(Calculator!$C$5&gt;=F1003,H1003,0),IF(Calculator!$C$6&gt;=F1003,I1003,0),IF(Calculator!$C$7&gt;=F1003,J1003,0))</f>
        <v>0</v>
      </c>
      <c r="P1003" s="46">
        <f t="shared" si="263"/>
        <v>0</v>
      </c>
      <c r="Q1003" s="44">
        <f>IF(MAX(Calculator!$C$4:$C$7)&gt;=F1003, Calculator!$C$11, 0)</f>
        <v>0</v>
      </c>
      <c r="R1003" s="46">
        <f t="shared" si="256"/>
        <v>1.0593372073860992</v>
      </c>
      <c r="S1003" s="46">
        <f t="shared" si="257"/>
        <v>1.1047938034717</v>
      </c>
      <c r="T1003" s="46">
        <f t="shared" si="258"/>
        <v>2.0314954038310846</v>
      </c>
      <c r="U1003" s="44">
        <f t="shared" si="258"/>
        <v>3.0036536002760705</v>
      </c>
      <c r="V1003" s="46">
        <f t="shared" si="259"/>
        <v>1354.9530672388178</v>
      </c>
      <c r="W1003" s="46">
        <f t="shared" si="260"/>
        <v>1477.7748136410526</v>
      </c>
      <c r="X1003" s="46">
        <f t="shared" si="261"/>
        <v>2496.0064090206884</v>
      </c>
      <c r="Y1003" s="44">
        <f t="shared" si="261"/>
        <v>3637.0597508025517</v>
      </c>
      <c r="Z1003" s="46">
        <f t="shared" si="262"/>
        <v>0</v>
      </c>
      <c r="AA1003" s="47">
        <f t="shared" si="264"/>
        <v>0</v>
      </c>
    </row>
    <row r="1004" spans="1:27" ht="15.75" thickTop="1" x14ac:dyDescent="0.25">
      <c r="B1004" s="2"/>
    </row>
    <row r="1005" spans="1:27" x14ac:dyDescent="0.25">
      <c r="B1005" s="2"/>
    </row>
    <row r="1006" spans="1:27" x14ac:dyDescent="0.25">
      <c r="B1006" s="2"/>
    </row>
    <row r="1007" spans="1:27" x14ac:dyDescent="0.25">
      <c r="B1007" s="2"/>
    </row>
    <row r="1008" spans="1:27" x14ac:dyDescent="0.25">
      <c r="B1008" s="2"/>
    </row>
    <row r="1009" spans="2:2" x14ac:dyDescent="0.25">
      <c r="B1009" s="2"/>
    </row>
    <row r="1010" spans="2:2" x14ac:dyDescent="0.25">
      <c r="B1010" s="2"/>
    </row>
    <row r="1011" spans="2:2" x14ac:dyDescent="0.25">
      <c r="B1011" s="2"/>
    </row>
    <row r="1012" spans="2:2" x14ac:dyDescent="0.25">
      <c r="B1012" s="2"/>
    </row>
    <row r="1013" spans="2:2" x14ac:dyDescent="0.25">
      <c r="B1013" s="2"/>
    </row>
    <row r="1014" spans="2:2" x14ac:dyDescent="0.25">
      <c r="B1014" s="2"/>
    </row>
    <row r="1015" spans="2:2" x14ac:dyDescent="0.25">
      <c r="B1015" s="2"/>
    </row>
    <row r="1016" spans="2:2" x14ac:dyDescent="0.25">
      <c r="B1016" s="2"/>
    </row>
    <row r="1017" spans="2:2" x14ac:dyDescent="0.25">
      <c r="B1017" s="2"/>
    </row>
    <row r="1018" spans="2:2" x14ac:dyDescent="0.25">
      <c r="B1018" s="2"/>
    </row>
    <row r="1019" spans="2:2" x14ac:dyDescent="0.25">
      <c r="B1019" s="2"/>
    </row>
    <row r="1020" spans="2:2" x14ac:dyDescent="0.25">
      <c r="B1020" s="2"/>
    </row>
    <row r="1021" spans="2:2" x14ac:dyDescent="0.25">
      <c r="B1021" s="2"/>
    </row>
    <row r="1022" spans="2:2" x14ac:dyDescent="0.25">
      <c r="B1022" s="2"/>
    </row>
    <row r="1023" spans="2:2" x14ac:dyDescent="0.25">
      <c r="B1023" s="2"/>
    </row>
    <row r="1024" spans="2:2" x14ac:dyDescent="0.25">
      <c r="B1024" s="2"/>
    </row>
    <row r="1025" spans="2:2" x14ac:dyDescent="0.25">
      <c r="B1025" s="2"/>
    </row>
    <row r="1026" spans="2:2" x14ac:dyDescent="0.25">
      <c r="B1026" s="2"/>
    </row>
    <row r="1027" spans="2:2" x14ac:dyDescent="0.25">
      <c r="B1027" s="2"/>
    </row>
    <row r="1028" spans="2:2" x14ac:dyDescent="0.25">
      <c r="B1028" s="2"/>
    </row>
    <row r="1029" spans="2:2" x14ac:dyDescent="0.25">
      <c r="B1029" s="2"/>
    </row>
    <row r="1030" spans="2:2" x14ac:dyDescent="0.25">
      <c r="B1030" s="2"/>
    </row>
    <row r="1031" spans="2:2" x14ac:dyDescent="0.25">
      <c r="B1031" s="2"/>
    </row>
    <row r="1032" spans="2:2" x14ac:dyDescent="0.25">
      <c r="B1032" s="2"/>
    </row>
    <row r="1033" spans="2:2" x14ac:dyDescent="0.25">
      <c r="B1033" s="2"/>
    </row>
    <row r="1034" spans="2:2" x14ac:dyDescent="0.25">
      <c r="B1034" s="2"/>
    </row>
    <row r="1035" spans="2:2" x14ac:dyDescent="0.25">
      <c r="B1035" s="2"/>
    </row>
    <row r="1036" spans="2:2" x14ac:dyDescent="0.25">
      <c r="B1036" s="2"/>
    </row>
    <row r="1037" spans="2:2" x14ac:dyDescent="0.25">
      <c r="B1037" s="2"/>
    </row>
    <row r="1038" spans="2:2" x14ac:dyDescent="0.25">
      <c r="B1038" s="2"/>
    </row>
    <row r="1039" spans="2:2" x14ac:dyDescent="0.25">
      <c r="B1039" s="2"/>
    </row>
    <row r="1040" spans="2:2" x14ac:dyDescent="0.25">
      <c r="B1040" s="2"/>
    </row>
    <row r="1041" spans="2:2" x14ac:dyDescent="0.25">
      <c r="B1041" s="2"/>
    </row>
    <row r="1042" spans="2:2" x14ac:dyDescent="0.25">
      <c r="B1042" s="2"/>
    </row>
    <row r="1043" spans="2:2" x14ac:dyDescent="0.25">
      <c r="B1043" s="2"/>
    </row>
    <row r="1044" spans="2:2" x14ac:dyDescent="0.25">
      <c r="B1044" s="2"/>
    </row>
    <row r="1045" spans="2:2" x14ac:dyDescent="0.25">
      <c r="B1045" s="2"/>
    </row>
    <row r="1046" spans="2:2" x14ac:dyDescent="0.25">
      <c r="B1046" s="2"/>
    </row>
    <row r="1047" spans="2:2" x14ac:dyDescent="0.25">
      <c r="B1047" s="2"/>
    </row>
    <row r="1048" spans="2:2" x14ac:dyDescent="0.25">
      <c r="B1048" s="2"/>
    </row>
    <row r="1049" spans="2:2" x14ac:dyDescent="0.25">
      <c r="B1049" s="2"/>
    </row>
    <row r="1050" spans="2:2" x14ac:dyDescent="0.25">
      <c r="B1050" s="2"/>
    </row>
    <row r="1051" spans="2:2" x14ac:dyDescent="0.25">
      <c r="B1051" s="2"/>
    </row>
    <row r="1052" spans="2:2" x14ac:dyDescent="0.25">
      <c r="B1052" s="2"/>
    </row>
    <row r="1053" spans="2:2" x14ac:dyDescent="0.25">
      <c r="B1053" s="2"/>
    </row>
    <row r="1054" spans="2:2" x14ac:dyDescent="0.25">
      <c r="B1054" s="2"/>
    </row>
    <row r="1055" spans="2:2" x14ac:dyDescent="0.25">
      <c r="B1055" s="2"/>
    </row>
    <row r="1056" spans="2:2" x14ac:dyDescent="0.25">
      <c r="B1056" s="2"/>
    </row>
    <row r="1057" spans="2:2" x14ac:dyDescent="0.25">
      <c r="B1057" s="2"/>
    </row>
    <row r="1058" spans="2:2" x14ac:dyDescent="0.25">
      <c r="B1058" s="2"/>
    </row>
    <row r="1059" spans="2:2" x14ac:dyDescent="0.25">
      <c r="B1059" s="2"/>
    </row>
    <row r="1060" spans="2:2" x14ac:dyDescent="0.25">
      <c r="B1060" s="2"/>
    </row>
    <row r="1061" spans="2:2" x14ac:dyDescent="0.25">
      <c r="B1061" s="2"/>
    </row>
    <row r="1062" spans="2:2" x14ac:dyDescent="0.25">
      <c r="B1062" s="2"/>
    </row>
    <row r="1063" spans="2:2" x14ac:dyDescent="0.25">
      <c r="B1063" s="2"/>
    </row>
    <row r="1064" spans="2:2" x14ac:dyDescent="0.25">
      <c r="B1064" s="2"/>
    </row>
    <row r="1065" spans="2:2" x14ac:dyDescent="0.25">
      <c r="B1065" s="2"/>
    </row>
    <row r="1066" spans="2:2" x14ac:dyDescent="0.25">
      <c r="B1066" s="2"/>
    </row>
    <row r="1067" spans="2:2" x14ac:dyDescent="0.25">
      <c r="B1067" s="2"/>
    </row>
    <row r="1068" spans="2:2" x14ac:dyDescent="0.25">
      <c r="B1068" s="2"/>
    </row>
    <row r="1069" spans="2:2" x14ac:dyDescent="0.25">
      <c r="B1069" s="2"/>
    </row>
    <row r="1070" spans="2:2" x14ac:dyDescent="0.25">
      <c r="B1070" s="2"/>
    </row>
    <row r="1071" spans="2:2" x14ac:dyDescent="0.25">
      <c r="B1071" s="2"/>
    </row>
    <row r="1072" spans="2:2" x14ac:dyDescent="0.25">
      <c r="B1072" s="2"/>
    </row>
    <row r="1073" spans="2:2" x14ac:dyDescent="0.25">
      <c r="B1073" s="2"/>
    </row>
    <row r="1074" spans="2:2" x14ac:dyDescent="0.25">
      <c r="B1074" s="2"/>
    </row>
    <row r="1075" spans="2:2" x14ac:dyDescent="0.25">
      <c r="B1075" s="2"/>
    </row>
    <row r="1076" spans="2:2" x14ac:dyDescent="0.25">
      <c r="B1076" s="2"/>
    </row>
    <row r="1077" spans="2:2" x14ac:dyDescent="0.25">
      <c r="B1077" s="2"/>
    </row>
    <row r="1078" spans="2:2" x14ac:dyDescent="0.25">
      <c r="B1078" s="2"/>
    </row>
    <row r="1079" spans="2:2" x14ac:dyDescent="0.25">
      <c r="B1079" s="2"/>
    </row>
    <row r="1080" spans="2:2" x14ac:dyDescent="0.25">
      <c r="B1080" s="2"/>
    </row>
    <row r="1081" spans="2:2" x14ac:dyDescent="0.25">
      <c r="B1081" s="2"/>
    </row>
    <row r="1082" spans="2:2" x14ac:dyDescent="0.25">
      <c r="B1082" s="2"/>
    </row>
    <row r="1083" spans="2:2" x14ac:dyDescent="0.25">
      <c r="B1083" s="2"/>
    </row>
    <row r="1084" spans="2:2" x14ac:dyDescent="0.25">
      <c r="B1084" s="2"/>
    </row>
    <row r="1085" spans="2:2" x14ac:dyDescent="0.25">
      <c r="B1085" s="2"/>
    </row>
    <row r="1086" spans="2:2" x14ac:dyDescent="0.25">
      <c r="B1086" s="2"/>
    </row>
    <row r="1087" spans="2:2" x14ac:dyDescent="0.25">
      <c r="B1087" s="2"/>
    </row>
    <row r="1088" spans="2:2" x14ac:dyDescent="0.25">
      <c r="B1088" s="2"/>
    </row>
    <row r="1089" spans="2:2" x14ac:dyDescent="0.25">
      <c r="B1089" s="2"/>
    </row>
    <row r="1090" spans="2:2" x14ac:dyDescent="0.25">
      <c r="B1090" s="2"/>
    </row>
    <row r="1091" spans="2:2" x14ac:dyDescent="0.25">
      <c r="B1091" s="2"/>
    </row>
    <row r="1092" spans="2:2" x14ac:dyDescent="0.25">
      <c r="B1092" s="2"/>
    </row>
    <row r="1093" spans="2:2" x14ac:dyDescent="0.25">
      <c r="B1093" s="2"/>
    </row>
    <row r="1094" spans="2:2" x14ac:dyDescent="0.25">
      <c r="B1094" s="2"/>
    </row>
    <row r="1095" spans="2:2" x14ac:dyDescent="0.25">
      <c r="B1095" s="2"/>
    </row>
    <row r="1096" spans="2:2" x14ac:dyDescent="0.25">
      <c r="B1096" s="2"/>
    </row>
    <row r="1097" spans="2:2" x14ac:dyDescent="0.25">
      <c r="B1097" s="2"/>
    </row>
    <row r="1098" spans="2:2" x14ac:dyDescent="0.25">
      <c r="B1098" s="2"/>
    </row>
    <row r="1099" spans="2:2" x14ac:dyDescent="0.25">
      <c r="B1099" s="2"/>
    </row>
    <row r="1100" spans="2:2" x14ac:dyDescent="0.25">
      <c r="B1100" s="2"/>
    </row>
    <row r="1101" spans="2:2" x14ac:dyDescent="0.25">
      <c r="B1101" s="2"/>
    </row>
    <row r="1102" spans="2:2" x14ac:dyDescent="0.25">
      <c r="B1102" s="2"/>
    </row>
    <row r="1103" spans="2:2" x14ac:dyDescent="0.25">
      <c r="B1103" s="2"/>
    </row>
    <row r="1104" spans="2:2" x14ac:dyDescent="0.25">
      <c r="B1104" s="2"/>
    </row>
    <row r="1105" spans="2:2" x14ac:dyDescent="0.25">
      <c r="B1105" s="2"/>
    </row>
    <row r="1106" spans="2:2" x14ac:dyDescent="0.25">
      <c r="B1106" s="2"/>
    </row>
    <row r="1107" spans="2:2" x14ac:dyDescent="0.25">
      <c r="B1107" s="2"/>
    </row>
    <row r="1108" spans="2:2" x14ac:dyDescent="0.25">
      <c r="B1108" s="2"/>
    </row>
    <row r="1109" spans="2:2" x14ac:dyDescent="0.25">
      <c r="B1109" s="2"/>
    </row>
    <row r="1110" spans="2:2" x14ac:dyDescent="0.25">
      <c r="B1110" s="2"/>
    </row>
    <row r="1111" spans="2:2" x14ac:dyDescent="0.25">
      <c r="B1111" s="2"/>
    </row>
    <row r="1112" spans="2:2" x14ac:dyDescent="0.25">
      <c r="B1112" s="2"/>
    </row>
    <row r="1113" spans="2:2" x14ac:dyDescent="0.25">
      <c r="B1113" s="2"/>
    </row>
    <row r="1114" spans="2:2" x14ac:dyDescent="0.25">
      <c r="B1114" s="2"/>
    </row>
    <row r="1115" spans="2:2" x14ac:dyDescent="0.25">
      <c r="B1115" s="2"/>
    </row>
    <row r="1116" spans="2:2" x14ac:dyDescent="0.25">
      <c r="B1116" s="2"/>
    </row>
    <row r="1117" spans="2:2" x14ac:dyDescent="0.25">
      <c r="B1117" s="2"/>
    </row>
    <row r="1118" spans="2:2" x14ac:dyDescent="0.25">
      <c r="B1118" s="2"/>
    </row>
    <row r="1119" spans="2:2" x14ac:dyDescent="0.25">
      <c r="B1119" s="2"/>
    </row>
    <row r="1120" spans="2:2" x14ac:dyDescent="0.25">
      <c r="B1120" s="2"/>
    </row>
    <row r="1121" spans="2:2" x14ac:dyDescent="0.25">
      <c r="B1121" s="2"/>
    </row>
    <row r="1122" spans="2:2" x14ac:dyDescent="0.25">
      <c r="B1122" s="2"/>
    </row>
    <row r="1123" spans="2:2" x14ac:dyDescent="0.25">
      <c r="B1123" s="2"/>
    </row>
    <row r="1124" spans="2:2" x14ac:dyDescent="0.25">
      <c r="B1124" s="2"/>
    </row>
    <row r="1125" spans="2:2" x14ac:dyDescent="0.25">
      <c r="B1125" s="2"/>
    </row>
    <row r="1126" spans="2:2" x14ac:dyDescent="0.25">
      <c r="B1126" s="2"/>
    </row>
    <row r="1127" spans="2:2" x14ac:dyDescent="0.25">
      <c r="B1127" s="2"/>
    </row>
    <row r="1128" spans="2:2" x14ac:dyDescent="0.25">
      <c r="B1128" s="2"/>
    </row>
    <row r="1129" spans="2:2" x14ac:dyDescent="0.25">
      <c r="B1129" s="2"/>
    </row>
    <row r="1130" spans="2:2" x14ac:dyDescent="0.25">
      <c r="B1130" s="2"/>
    </row>
    <row r="1131" spans="2:2" x14ac:dyDescent="0.25">
      <c r="B1131" s="2"/>
    </row>
    <row r="1132" spans="2:2" x14ac:dyDescent="0.25">
      <c r="B1132" s="2"/>
    </row>
    <row r="1133" spans="2:2" x14ac:dyDescent="0.25">
      <c r="B1133" s="2"/>
    </row>
    <row r="1134" spans="2:2" x14ac:dyDescent="0.25">
      <c r="B1134" s="2"/>
    </row>
    <row r="1135" spans="2:2" x14ac:dyDescent="0.25">
      <c r="B1135" s="2"/>
    </row>
    <row r="1136" spans="2:2" x14ac:dyDescent="0.25">
      <c r="B1136" s="2"/>
    </row>
    <row r="1137" spans="2:2" x14ac:dyDescent="0.25">
      <c r="B1137" s="2"/>
    </row>
    <row r="1138" spans="2:2" x14ac:dyDescent="0.25">
      <c r="B1138" s="2"/>
    </row>
    <row r="1139" spans="2:2" x14ac:dyDescent="0.25">
      <c r="B1139" s="2"/>
    </row>
    <row r="1140" spans="2:2" x14ac:dyDescent="0.25">
      <c r="B1140" s="2"/>
    </row>
    <row r="1141" spans="2:2" x14ac:dyDescent="0.25">
      <c r="B1141" s="2"/>
    </row>
    <row r="1142" spans="2:2" x14ac:dyDescent="0.25">
      <c r="B1142" s="2"/>
    </row>
    <row r="1143" spans="2:2" x14ac:dyDescent="0.25">
      <c r="B1143" s="2"/>
    </row>
    <row r="1144" spans="2:2" x14ac:dyDescent="0.25">
      <c r="B1144" s="2"/>
    </row>
    <row r="1145" spans="2:2" x14ac:dyDescent="0.25">
      <c r="B1145" s="2"/>
    </row>
    <row r="1146" spans="2:2" x14ac:dyDescent="0.25">
      <c r="B1146" s="2"/>
    </row>
    <row r="1147" spans="2:2" x14ac:dyDescent="0.25">
      <c r="B1147" s="2"/>
    </row>
    <row r="1148" spans="2:2" x14ac:dyDescent="0.25">
      <c r="B1148" s="2"/>
    </row>
    <row r="1149" spans="2:2" x14ac:dyDescent="0.25">
      <c r="B1149" s="2"/>
    </row>
    <row r="1150" spans="2:2" x14ac:dyDescent="0.25">
      <c r="B1150" s="2"/>
    </row>
    <row r="1151" spans="2:2" x14ac:dyDescent="0.25">
      <c r="B1151" s="2"/>
    </row>
    <row r="1152" spans="2:2" x14ac:dyDescent="0.25">
      <c r="B1152" s="2"/>
    </row>
    <row r="1153" spans="2:2" x14ac:dyDescent="0.25">
      <c r="B1153" s="2"/>
    </row>
    <row r="1154" spans="2:2" x14ac:dyDescent="0.25">
      <c r="B1154" s="2"/>
    </row>
    <row r="1155" spans="2:2" x14ac:dyDescent="0.25">
      <c r="B1155" s="2"/>
    </row>
    <row r="1156" spans="2:2" x14ac:dyDescent="0.25">
      <c r="B1156" s="2"/>
    </row>
    <row r="1157" spans="2:2" x14ac:dyDescent="0.25">
      <c r="B1157" s="2"/>
    </row>
    <row r="1158" spans="2:2" x14ac:dyDescent="0.25">
      <c r="B1158" s="2"/>
    </row>
    <row r="1159" spans="2:2" x14ac:dyDescent="0.25">
      <c r="B1159" s="2"/>
    </row>
    <row r="1160" spans="2:2" x14ac:dyDescent="0.25">
      <c r="B1160" s="2"/>
    </row>
    <row r="1161" spans="2:2" x14ac:dyDescent="0.25">
      <c r="B1161" s="2"/>
    </row>
    <row r="1162" spans="2:2" x14ac:dyDescent="0.25">
      <c r="B1162" s="2"/>
    </row>
    <row r="1163" spans="2:2" x14ac:dyDescent="0.25">
      <c r="B1163" s="2"/>
    </row>
    <row r="1164" spans="2:2" x14ac:dyDescent="0.25">
      <c r="B1164" s="2"/>
    </row>
    <row r="1165" spans="2:2" x14ac:dyDescent="0.25">
      <c r="B1165" s="2"/>
    </row>
    <row r="1166" spans="2:2" x14ac:dyDescent="0.25">
      <c r="B1166" s="2"/>
    </row>
    <row r="1167" spans="2:2" x14ac:dyDescent="0.25">
      <c r="B1167" s="2"/>
    </row>
    <row r="1168" spans="2:2" x14ac:dyDescent="0.25">
      <c r="B1168" s="2"/>
    </row>
    <row r="1169" spans="2:2" x14ac:dyDescent="0.25">
      <c r="B1169" s="2"/>
    </row>
    <row r="1170" spans="2:2" x14ac:dyDescent="0.25">
      <c r="B1170" s="2"/>
    </row>
    <row r="1171" spans="2:2" x14ac:dyDescent="0.25">
      <c r="B1171" s="2"/>
    </row>
    <row r="1172" spans="2:2" x14ac:dyDescent="0.25">
      <c r="B1172" s="2"/>
    </row>
    <row r="1173" spans="2:2" x14ac:dyDescent="0.25">
      <c r="B1173" s="2"/>
    </row>
    <row r="1174" spans="2:2" x14ac:dyDescent="0.25">
      <c r="B1174" s="2"/>
    </row>
    <row r="1175" spans="2:2" x14ac:dyDescent="0.25">
      <c r="B1175" s="2"/>
    </row>
    <row r="1176" spans="2:2" x14ac:dyDescent="0.25">
      <c r="B1176" s="2"/>
    </row>
    <row r="1177" spans="2:2" x14ac:dyDescent="0.25">
      <c r="B1177" s="2"/>
    </row>
    <row r="1178" spans="2:2" x14ac:dyDescent="0.25">
      <c r="B1178" s="2"/>
    </row>
    <row r="1179" spans="2:2" x14ac:dyDescent="0.25">
      <c r="B1179" s="2"/>
    </row>
    <row r="1180" spans="2:2" x14ac:dyDescent="0.25">
      <c r="B1180" s="2"/>
    </row>
    <row r="1181" spans="2:2" x14ac:dyDescent="0.25">
      <c r="B1181" s="2"/>
    </row>
    <row r="1182" spans="2:2" x14ac:dyDescent="0.25">
      <c r="B1182" s="2"/>
    </row>
    <row r="1183" spans="2:2" x14ac:dyDescent="0.25">
      <c r="B1183" s="2"/>
    </row>
    <row r="1184" spans="2:2" x14ac:dyDescent="0.25">
      <c r="B1184" s="2"/>
    </row>
    <row r="1185" spans="2:2" x14ac:dyDescent="0.25">
      <c r="B1185" s="2"/>
    </row>
    <row r="1186" spans="2:2" x14ac:dyDescent="0.25">
      <c r="B1186" s="2"/>
    </row>
    <row r="1187" spans="2:2" x14ac:dyDescent="0.25">
      <c r="B1187" s="2"/>
    </row>
    <row r="1188" spans="2:2" x14ac:dyDescent="0.25">
      <c r="B1188" s="2"/>
    </row>
    <row r="1189" spans="2:2" x14ac:dyDescent="0.25">
      <c r="B1189" s="2"/>
    </row>
    <row r="1190" spans="2:2" x14ac:dyDescent="0.25">
      <c r="B1190" s="2"/>
    </row>
    <row r="1191" spans="2:2" x14ac:dyDescent="0.25">
      <c r="B1191" s="2"/>
    </row>
    <row r="1192" spans="2:2" x14ac:dyDescent="0.25">
      <c r="B1192" s="2"/>
    </row>
    <row r="1193" spans="2:2" x14ac:dyDescent="0.25">
      <c r="B1193" s="2"/>
    </row>
    <row r="1194" spans="2:2" x14ac:dyDescent="0.25">
      <c r="B1194" s="2"/>
    </row>
    <row r="1195" spans="2:2" x14ac:dyDescent="0.25">
      <c r="B1195" s="2"/>
    </row>
    <row r="1196" spans="2:2" x14ac:dyDescent="0.25">
      <c r="B1196" s="2"/>
    </row>
    <row r="1197" spans="2:2" x14ac:dyDescent="0.25">
      <c r="B1197" s="2"/>
    </row>
    <row r="1198" spans="2:2" x14ac:dyDescent="0.25">
      <c r="B1198" s="2"/>
    </row>
    <row r="1199" spans="2:2" x14ac:dyDescent="0.25">
      <c r="B1199" s="2"/>
    </row>
    <row r="1200" spans="2:2" x14ac:dyDescent="0.25">
      <c r="B1200" s="2"/>
    </row>
    <row r="1201" spans="2:2" x14ac:dyDescent="0.25">
      <c r="B1201" s="2"/>
    </row>
    <row r="1202" spans="2:2" x14ac:dyDescent="0.25">
      <c r="B1202" s="2"/>
    </row>
    <row r="1203" spans="2:2" x14ac:dyDescent="0.25">
      <c r="B1203" s="2"/>
    </row>
    <row r="1204" spans="2:2" x14ac:dyDescent="0.25">
      <c r="B1204" s="2"/>
    </row>
    <row r="1205" spans="2:2" x14ac:dyDescent="0.25">
      <c r="B1205" s="2"/>
    </row>
    <row r="1206" spans="2:2" x14ac:dyDescent="0.25">
      <c r="B1206" s="2"/>
    </row>
    <row r="1207" spans="2:2" x14ac:dyDescent="0.25">
      <c r="B1207" s="2"/>
    </row>
    <row r="1208" spans="2:2" x14ac:dyDescent="0.25">
      <c r="B1208" s="2"/>
    </row>
    <row r="1209" spans="2:2" x14ac:dyDescent="0.25">
      <c r="B1209" s="2"/>
    </row>
    <row r="1210" spans="2:2" x14ac:dyDescent="0.25">
      <c r="B1210" s="2"/>
    </row>
    <row r="1211" spans="2:2" x14ac:dyDescent="0.25">
      <c r="B1211" s="2"/>
    </row>
    <row r="1212" spans="2:2" x14ac:dyDescent="0.25">
      <c r="B1212" s="2"/>
    </row>
    <row r="1213" spans="2:2" x14ac:dyDescent="0.25">
      <c r="B1213" s="2"/>
    </row>
    <row r="1214" spans="2:2" x14ac:dyDescent="0.25">
      <c r="B1214" s="2"/>
    </row>
    <row r="1215" spans="2:2" x14ac:dyDescent="0.25">
      <c r="B1215" s="2"/>
    </row>
    <row r="1216" spans="2:2" x14ac:dyDescent="0.25">
      <c r="B1216" s="2"/>
    </row>
    <row r="1217" spans="2:2" x14ac:dyDescent="0.25">
      <c r="B1217" s="2"/>
    </row>
    <row r="1218" spans="2:2" x14ac:dyDescent="0.25">
      <c r="B1218" s="2"/>
    </row>
    <row r="1219" spans="2:2" x14ac:dyDescent="0.25">
      <c r="B1219" s="2"/>
    </row>
    <row r="1220" spans="2:2" x14ac:dyDescent="0.25">
      <c r="B1220" s="2"/>
    </row>
    <row r="1221" spans="2:2" x14ac:dyDescent="0.25">
      <c r="B1221" s="2"/>
    </row>
    <row r="1222" spans="2:2" x14ac:dyDescent="0.25">
      <c r="B1222" s="2"/>
    </row>
    <row r="1223" spans="2:2" x14ac:dyDescent="0.25">
      <c r="B1223" s="2"/>
    </row>
    <row r="1224" spans="2:2" x14ac:dyDescent="0.25">
      <c r="B1224" s="2"/>
    </row>
    <row r="1225" spans="2:2" x14ac:dyDescent="0.25">
      <c r="B1225" s="2"/>
    </row>
    <row r="1226" spans="2:2" x14ac:dyDescent="0.25">
      <c r="B1226" s="2"/>
    </row>
    <row r="1227" spans="2:2" x14ac:dyDescent="0.25">
      <c r="B1227" s="2"/>
    </row>
    <row r="1228" spans="2:2" x14ac:dyDescent="0.25">
      <c r="B1228" s="2"/>
    </row>
    <row r="1229" spans="2:2" x14ac:dyDescent="0.25">
      <c r="B1229" s="2"/>
    </row>
    <row r="1230" spans="2:2" x14ac:dyDescent="0.25">
      <c r="B1230" s="2"/>
    </row>
    <row r="1231" spans="2:2" x14ac:dyDescent="0.25">
      <c r="B1231" s="2"/>
    </row>
    <row r="1232" spans="2:2" x14ac:dyDescent="0.25">
      <c r="B1232" s="2"/>
    </row>
    <row r="1233" spans="2:2" x14ac:dyDescent="0.25">
      <c r="B1233" s="2"/>
    </row>
    <row r="1234" spans="2:2" x14ac:dyDescent="0.25">
      <c r="B1234" s="2"/>
    </row>
    <row r="1235" spans="2:2" x14ac:dyDescent="0.25">
      <c r="B1235" s="2"/>
    </row>
    <row r="1236" spans="2:2" x14ac:dyDescent="0.25">
      <c r="B1236" s="2"/>
    </row>
    <row r="1237" spans="2:2" x14ac:dyDescent="0.25">
      <c r="B1237" s="2"/>
    </row>
    <row r="1238" spans="2:2" x14ac:dyDescent="0.25">
      <c r="B1238" s="2"/>
    </row>
    <row r="1239" spans="2:2" x14ac:dyDescent="0.25">
      <c r="B1239" s="2"/>
    </row>
    <row r="1240" spans="2:2" x14ac:dyDescent="0.25">
      <c r="B1240" s="2"/>
    </row>
    <row r="1241" spans="2:2" x14ac:dyDescent="0.25">
      <c r="B1241" s="2"/>
    </row>
    <row r="1242" spans="2:2" x14ac:dyDescent="0.25">
      <c r="B1242" s="2"/>
    </row>
    <row r="1243" spans="2:2" x14ac:dyDescent="0.25">
      <c r="B1243" s="2"/>
    </row>
    <row r="1244" spans="2:2" x14ac:dyDescent="0.25">
      <c r="B1244" s="2"/>
    </row>
    <row r="1245" spans="2:2" x14ac:dyDescent="0.25">
      <c r="B1245" s="2"/>
    </row>
    <row r="1246" spans="2:2" x14ac:dyDescent="0.25">
      <c r="B1246" s="2"/>
    </row>
    <row r="1247" spans="2:2" x14ac:dyDescent="0.25">
      <c r="B1247" s="2"/>
    </row>
    <row r="1248" spans="2:2" x14ac:dyDescent="0.25">
      <c r="B1248" s="2"/>
    </row>
    <row r="1249" spans="2:2" x14ac:dyDescent="0.25">
      <c r="B1249" s="2"/>
    </row>
    <row r="1250" spans="2:2" x14ac:dyDescent="0.25">
      <c r="B1250" s="2"/>
    </row>
    <row r="1251" spans="2:2" x14ac:dyDescent="0.25">
      <c r="B1251" s="2"/>
    </row>
    <row r="1252" spans="2:2" x14ac:dyDescent="0.25">
      <c r="B1252" s="2"/>
    </row>
    <row r="1253" spans="2:2" x14ac:dyDescent="0.25">
      <c r="B1253" s="2"/>
    </row>
    <row r="1254" spans="2:2" x14ac:dyDescent="0.25">
      <c r="B1254" s="2"/>
    </row>
    <row r="1255" spans="2:2" x14ac:dyDescent="0.25">
      <c r="B1255" s="2"/>
    </row>
    <row r="1256" spans="2:2" x14ac:dyDescent="0.25">
      <c r="B1256" s="2"/>
    </row>
    <row r="1257" spans="2:2" x14ac:dyDescent="0.25">
      <c r="B1257" s="2"/>
    </row>
    <row r="1258" spans="2:2" x14ac:dyDescent="0.25">
      <c r="B1258" s="2"/>
    </row>
    <row r="1259" spans="2:2" x14ac:dyDescent="0.25">
      <c r="B1259" s="2"/>
    </row>
    <row r="1260" spans="2:2" x14ac:dyDescent="0.25">
      <c r="B1260" s="2"/>
    </row>
    <row r="1261" spans="2:2" x14ac:dyDescent="0.25">
      <c r="B1261" s="2"/>
    </row>
    <row r="1262" spans="2:2" x14ac:dyDescent="0.25">
      <c r="B1262" s="2"/>
    </row>
    <row r="1263" spans="2:2" x14ac:dyDescent="0.25">
      <c r="B1263" s="2"/>
    </row>
    <row r="1264" spans="2:2" x14ac:dyDescent="0.25">
      <c r="B1264" s="2"/>
    </row>
    <row r="1265" spans="2:2" x14ac:dyDescent="0.25">
      <c r="B1265" s="2"/>
    </row>
    <row r="1266" spans="2:2" x14ac:dyDescent="0.25">
      <c r="B1266" s="2"/>
    </row>
    <row r="1267" spans="2:2" x14ac:dyDescent="0.25">
      <c r="B1267" s="2"/>
    </row>
    <row r="1268" spans="2:2" x14ac:dyDescent="0.25">
      <c r="B1268" s="2"/>
    </row>
    <row r="1269" spans="2:2" x14ac:dyDescent="0.25">
      <c r="B1269" s="2"/>
    </row>
    <row r="1270" spans="2:2" x14ac:dyDescent="0.25">
      <c r="B1270" s="2"/>
    </row>
    <row r="1271" spans="2:2" x14ac:dyDescent="0.25">
      <c r="B1271" s="2"/>
    </row>
    <row r="1272" spans="2:2" x14ac:dyDescent="0.25">
      <c r="B1272" s="2"/>
    </row>
    <row r="1273" spans="2:2" x14ac:dyDescent="0.25">
      <c r="B1273" s="2"/>
    </row>
    <row r="1274" spans="2:2" x14ac:dyDescent="0.25">
      <c r="B1274" s="2"/>
    </row>
    <row r="1275" spans="2:2" x14ac:dyDescent="0.25">
      <c r="B1275" s="2"/>
    </row>
    <row r="1276" spans="2:2" x14ac:dyDescent="0.25">
      <c r="B1276" s="2"/>
    </row>
    <row r="1277" spans="2:2" x14ac:dyDescent="0.25">
      <c r="B1277" s="2"/>
    </row>
    <row r="1278" spans="2:2" x14ac:dyDescent="0.25">
      <c r="B1278" s="2"/>
    </row>
    <row r="1279" spans="2:2" x14ac:dyDescent="0.25">
      <c r="B1279" s="2"/>
    </row>
    <row r="1280" spans="2:2" x14ac:dyDescent="0.25">
      <c r="B1280" s="2"/>
    </row>
    <row r="1281" spans="2:2" x14ac:dyDescent="0.25">
      <c r="B1281" s="2"/>
    </row>
    <row r="1282" spans="2:2" x14ac:dyDescent="0.25">
      <c r="B1282" s="2"/>
    </row>
    <row r="1283" spans="2:2" x14ac:dyDescent="0.25">
      <c r="B1283" s="2"/>
    </row>
    <row r="1284" spans="2:2" x14ac:dyDescent="0.25">
      <c r="B1284" s="2"/>
    </row>
    <row r="1285" spans="2:2" x14ac:dyDescent="0.25">
      <c r="B1285" s="2"/>
    </row>
    <row r="1286" spans="2:2" x14ac:dyDescent="0.25">
      <c r="B1286" s="2"/>
    </row>
    <row r="1287" spans="2:2" x14ac:dyDescent="0.25">
      <c r="B1287" s="2"/>
    </row>
    <row r="1288" spans="2:2" x14ac:dyDescent="0.25">
      <c r="B1288" s="2"/>
    </row>
    <row r="1289" spans="2:2" x14ac:dyDescent="0.25">
      <c r="B1289" s="2"/>
    </row>
    <row r="1290" spans="2:2" x14ac:dyDescent="0.25">
      <c r="B1290" s="2"/>
    </row>
    <row r="1291" spans="2:2" x14ac:dyDescent="0.25">
      <c r="B1291" s="2"/>
    </row>
    <row r="1292" spans="2:2" x14ac:dyDescent="0.25">
      <c r="B1292" s="2"/>
    </row>
    <row r="1293" spans="2:2" x14ac:dyDescent="0.25">
      <c r="B1293" s="2"/>
    </row>
    <row r="1294" spans="2:2" x14ac:dyDescent="0.25">
      <c r="B1294" s="2"/>
    </row>
    <row r="1295" spans="2:2" x14ac:dyDescent="0.25">
      <c r="B1295" s="2"/>
    </row>
    <row r="1296" spans="2:2" x14ac:dyDescent="0.25">
      <c r="B1296" s="2"/>
    </row>
    <row r="1297" spans="2:2" x14ac:dyDescent="0.25">
      <c r="B1297" s="2"/>
    </row>
    <row r="1298" spans="2:2" x14ac:dyDescent="0.25">
      <c r="B1298" s="2"/>
    </row>
    <row r="1299" spans="2:2" x14ac:dyDescent="0.25">
      <c r="B1299" s="2"/>
    </row>
    <row r="1300" spans="2:2" x14ac:dyDescent="0.25">
      <c r="B1300" s="2"/>
    </row>
    <row r="1301" spans="2:2" x14ac:dyDescent="0.25">
      <c r="B1301" s="2"/>
    </row>
    <row r="1302" spans="2:2" x14ac:dyDescent="0.25">
      <c r="B1302" s="2"/>
    </row>
    <row r="1303" spans="2:2" x14ac:dyDescent="0.25">
      <c r="B1303" s="2"/>
    </row>
    <row r="1304" spans="2:2" x14ac:dyDescent="0.25">
      <c r="B1304" s="2"/>
    </row>
    <row r="1305" spans="2:2" x14ac:dyDescent="0.25">
      <c r="B1305" s="2"/>
    </row>
    <row r="1306" spans="2:2" x14ac:dyDescent="0.25">
      <c r="B1306" s="2"/>
    </row>
    <row r="1307" spans="2:2" x14ac:dyDescent="0.25">
      <c r="B1307" s="2"/>
    </row>
    <row r="1308" spans="2:2" x14ac:dyDescent="0.25">
      <c r="B1308" s="2"/>
    </row>
    <row r="1309" spans="2:2" x14ac:dyDescent="0.25">
      <c r="B1309" s="2"/>
    </row>
    <row r="1310" spans="2:2" x14ac:dyDescent="0.25">
      <c r="B1310" s="2"/>
    </row>
    <row r="1311" spans="2:2" x14ac:dyDescent="0.25">
      <c r="B1311" s="2"/>
    </row>
    <row r="1312" spans="2:2" x14ac:dyDescent="0.25">
      <c r="B1312" s="2"/>
    </row>
    <row r="1313" spans="2:2" x14ac:dyDescent="0.25">
      <c r="B1313" s="2"/>
    </row>
    <row r="1314" spans="2:2" x14ac:dyDescent="0.25">
      <c r="B1314" s="2"/>
    </row>
    <row r="1315" spans="2:2" x14ac:dyDescent="0.25">
      <c r="B1315" s="2"/>
    </row>
    <row r="1316" spans="2:2" x14ac:dyDescent="0.25">
      <c r="B1316" s="2"/>
    </row>
    <row r="1317" spans="2:2" x14ac:dyDescent="0.25">
      <c r="B1317" s="2"/>
    </row>
    <row r="1318" spans="2:2" x14ac:dyDescent="0.25">
      <c r="B1318" s="2"/>
    </row>
    <row r="1319" spans="2:2" x14ac:dyDescent="0.25">
      <c r="B1319" s="2"/>
    </row>
    <row r="1320" spans="2:2" x14ac:dyDescent="0.25">
      <c r="B1320" s="2"/>
    </row>
    <row r="1321" spans="2:2" x14ac:dyDescent="0.25">
      <c r="B1321" s="2"/>
    </row>
    <row r="1322" spans="2:2" x14ac:dyDescent="0.25">
      <c r="B1322" s="2"/>
    </row>
    <row r="1323" spans="2:2" x14ac:dyDescent="0.25">
      <c r="B1323" s="2"/>
    </row>
    <row r="1324" spans="2:2" x14ac:dyDescent="0.25">
      <c r="B1324" s="2"/>
    </row>
    <row r="1325" spans="2:2" x14ac:dyDescent="0.25">
      <c r="B1325" s="2"/>
    </row>
    <row r="1326" spans="2:2" x14ac:dyDescent="0.25">
      <c r="B1326" s="2"/>
    </row>
    <row r="1327" spans="2:2" x14ac:dyDescent="0.25">
      <c r="B1327" s="2"/>
    </row>
    <row r="1328" spans="2:2" x14ac:dyDescent="0.25">
      <c r="B1328" s="2"/>
    </row>
    <row r="1329" spans="2:2" x14ac:dyDescent="0.25">
      <c r="B1329" s="2"/>
    </row>
    <row r="1330" spans="2:2" x14ac:dyDescent="0.25">
      <c r="B1330" s="2"/>
    </row>
    <row r="1331" spans="2:2" x14ac:dyDescent="0.25">
      <c r="B1331" s="2"/>
    </row>
    <row r="1332" spans="2:2" x14ac:dyDescent="0.25">
      <c r="B1332" s="2"/>
    </row>
    <row r="1333" spans="2:2" x14ac:dyDescent="0.25">
      <c r="B1333" s="2"/>
    </row>
    <row r="1334" spans="2:2" x14ac:dyDescent="0.25">
      <c r="B1334" s="2"/>
    </row>
    <row r="1335" spans="2:2" x14ac:dyDescent="0.25">
      <c r="B1335" s="2"/>
    </row>
    <row r="1336" spans="2:2" x14ac:dyDescent="0.25">
      <c r="B1336" s="2"/>
    </row>
    <row r="1337" spans="2:2" x14ac:dyDescent="0.25">
      <c r="B1337" s="2"/>
    </row>
    <row r="1338" spans="2:2" x14ac:dyDescent="0.25">
      <c r="B1338" s="2"/>
    </row>
    <row r="1339" spans="2:2" x14ac:dyDescent="0.25">
      <c r="B1339" s="2"/>
    </row>
    <row r="1340" spans="2:2" x14ac:dyDescent="0.25">
      <c r="B1340" s="2"/>
    </row>
    <row r="1341" spans="2:2" x14ac:dyDescent="0.25">
      <c r="B1341" s="2"/>
    </row>
    <row r="1342" spans="2:2" x14ac:dyDescent="0.25">
      <c r="B1342" s="2"/>
    </row>
    <row r="1343" spans="2:2" x14ac:dyDescent="0.25">
      <c r="B1343" s="2"/>
    </row>
    <row r="1344" spans="2:2" x14ac:dyDescent="0.25">
      <c r="B1344" s="2"/>
    </row>
    <row r="1345" spans="2:2" x14ac:dyDescent="0.25">
      <c r="B1345" s="2"/>
    </row>
    <row r="1346" spans="2:2" x14ac:dyDescent="0.25">
      <c r="B1346" s="2"/>
    </row>
    <row r="1347" spans="2:2" x14ac:dyDescent="0.25">
      <c r="B1347" s="2"/>
    </row>
    <row r="1348" spans="2:2" x14ac:dyDescent="0.25">
      <c r="B1348" s="2"/>
    </row>
    <row r="1349" spans="2:2" x14ac:dyDescent="0.25">
      <c r="B1349" s="2"/>
    </row>
    <row r="1350" spans="2:2" x14ac:dyDescent="0.25">
      <c r="B1350" s="2"/>
    </row>
    <row r="1351" spans="2:2" x14ac:dyDescent="0.25">
      <c r="B1351" s="2"/>
    </row>
    <row r="1352" spans="2:2" x14ac:dyDescent="0.25">
      <c r="B1352" s="2"/>
    </row>
    <row r="1353" spans="2:2" x14ac:dyDescent="0.25">
      <c r="B1353" s="2"/>
    </row>
    <row r="1354" spans="2:2" x14ac:dyDescent="0.25">
      <c r="B1354" s="2"/>
    </row>
    <row r="1355" spans="2:2" x14ac:dyDescent="0.25">
      <c r="B1355" s="2"/>
    </row>
    <row r="1356" spans="2:2" x14ac:dyDescent="0.25">
      <c r="B1356" s="2"/>
    </row>
    <row r="1357" spans="2:2" x14ac:dyDescent="0.25">
      <c r="B1357" s="2"/>
    </row>
    <row r="1358" spans="2:2" x14ac:dyDescent="0.25">
      <c r="B1358" s="2"/>
    </row>
    <row r="1359" spans="2:2" x14ac:dyDescent="0.25">
      <c r="B1359" s="2"/>
    </row>
    <row r="1360" spans="2:2" x14ac:dyDescent="0.25">
      <c r="B1360" s="2"/>
    </row>
    <row r="1361" spans="2:2" x14ac:dyDescent="0.25">
      <c r="B1361" s="2"/>
    </row>
    <row r="1362" spans="2:2" x14ac:dyDescent="0.25">
      <c r="B1362" s="2"/>
    </row>
    <row r="1363" spans="2:2" x14ac:dyDescent="0.25">
      <c r="B1363" s="2"/>
    </row>
    <row r="1364" spans="2:2" x14ac:dyDescent="0.25">
      <c r="B1364" s="2"/>
    </row>
    <row r="1365" spans="2:2" x14ac:dyDescent="0.25">
      <c r="B1365" s="2"/>
    </row>
    <row r="1366" spans="2:2" x14ac:dyDescent="0.25">
      <c r="B1366" s="2"/>
    </row>
    <row r="1367" spans="2:2" x14ac:dyDescent="0.25">
      <c r="B1367" s="2"/>
    </row>
    <row r="1368" spans="2:2" x14ac:dyDescent="0.25">
      <c r="B1368" s="2"/>
    </row>
    <row r="1369" spans="2:2" x14ac:dyDescent="0.25">
      <c r="B1369" s="2"/>
    </row>
    <row r="1370" spans="2:2" x14ac:dyDescent="0.25">
      <c r="B1370" s="2"/>
    </row>
    <row r="1371" spans="2:2" x14ac:dyDescent="0.25">
      <c r="B1371" s="2"/>
    </row>
    <row r="1372" spans="2:2" x14ac:dyDescent="0.25">
      <c r="B1372" s="2"/>
    </row>
    <row r="1373" spans="2:2" x14ac:dyDescent="0.25">
      <c r="B1373" s="2"/>
    </row>
    <row r="1374" spans="2:2" x14ac:dyDescent="0.25">
      <c r="B1374" s="2"/>
    </row>
    <row r="1375" spans="2:2" x14ac:dyDescent="0.25">
      <c r="B1375" s="2"/>
    </row>
    <row r="1376" spans="2:2" x14ac:dyDescent="0.25">
      <c r="B1376" s="2"/>
    </row>
    <row r="1377" spans="2:2" x14ac:dyDescent="0.25">
      <c r="B1377" s="2"/>
    </row>
    <row r="1378" spans="2:2" x14ac:dyDescent="0.25">
      <c r="B1378" s="2"/>
    </row>
    <row r="1379" spans="2:2" x14ac:dyDescent="0.25">
      <c r="B1379" s="2"/>
    </row>
    <row r="1380" spans="2:2" x14ac:dyDescent="0.25">
      <c r="B1380" s="2"/>
    </row>
    <row r="1381" spans="2:2" x14ac:dyDescent="0.25">
      <c r="B1381" s="2"/>
    </row>
    <row r="1382" spans="2:2" x14ac:dyDescent="0.25">
      <c r="B1382" s="2"/>
    </row>
    <row r="1383" spans="2:2" x14ac:dyDescent="0.25">
      <c r="B1383" s="2"/>
    </row>
    <row r="1384" spans="2:2" x14ac:dyDescent="0.25">
      <c r="B1384" s="2"/>
    </row>
    <row r="1385" spans="2:2" x14ac:dyDescent="0.25">
      <c r="B1385" s="2"/>
    </row>
    <row r="1386" spans="2:2" x14ac:dyDescent="0.25">
      <c r="B1386" s="2"/>
    </row>
    <row r="1387" spans="2:2" x14ac:dyDescent="0.25">
      <c r="B1387" s="2"/>
    </row>
    <row r="1388" spans="2:2" x14ac:dyDescent="0.25">
      <c r="B1388" s="2"/>
    </row>
    <row r="1389" spans="2:2" x14ac:dyDescent="0.25">
      <c r="B1389" s="2"/>
    </row>
    <row r="1390" spans="2:2" x14ac:dyDescent="0.25">
      <c r="B1390" s="2"/>
    </row>
    <row r="1391" spans="2:2" x14ac:dyDescent="0.25">
      <c r="B1391" s="2"/>
    </row>
    <row r="1392" spans="2:2" x14ac:dyDescent="0.25">
      <c r="B1392" s="2"/>
    </row>
    <row r="1393" spans="2:2" x14ac:dyDescent="0.25">
      <c r="B1393" s="2"/>
    </row>
    <row r="1394" spans="2:2" x14ac:dyDescent="0.25">
      <c r="B1394" s="2"/>
    </row>
    <row r="1395" spans="2:2" x14ac:dyDescent="0.25">
      <c r="B1395" s="2"/>
    </row>
    <row r="1396" spans="2:2" x14ac:dyDescent="0.25">
      <c r="B1396" s="2"/>
    </row>
    <row r="1397" spans="2:2" x14ac:dyDescent="0.25">
      <c r="B1397" s="2"/>
    </row>
    <row r="1398" spans="2:2" x14ac:dyDescent="0.25">
      <c r="B1398" s="2"/>
    </row>
    <row r="1399" spans="2:2" x14ac:dyDescent="0.25">
      <c r="B1399" s="2"/>
    </row>
    <row r="1400" spans="2:2" x14ac:dyDescent="0.25">
      <c r="B1400" s="2"/>
    </row>
    <row r="1401" spans="2:2" x14ac:dyDescent="0.25">
      <c r="B1401" s="2"/>
    </row>
    <row r="1402" spans="2:2" x14ac:dyDescent="0.25">
      <c r="B1402" s="2"/>
    </row>
    <row r="1403" spans="2:2" x14ac:dyDescent="0.25">
      <c r="B1403" s="2"/>
    </row>
    <row r="1404" spans="2:2" x14ac:dyDescent="0.25">
      <c r="B1404" s="2"/>
    </row>
    <row r="1405" spans="2:2" x14ac:dyDescent="0.25">
      <c r="B1405" s="2"/>
    </row>
    <row r="1406" spans="2:2" x14ac:dyDescent="0.25">
      <c r="B1406" s="2"/>
    </row>
    <row r="1407" spans="2:2" x14ac:dyDescent="0.25">
      <c r="B1407" s="2"/>
    </row>
    <row r="1408" spans="2:2" x14ac:dyDescent="0.25">
      <c r="B1408" s="2"/>
    </row>
    <row r="1409" spans="2:2" x14ac:dyDescent="0.25">
      <c r="B1409" s="2"/>
    </row>
    <row r="1410" spans="2:2" x14ac:dyDescent="0.25">
      <c r="B1410" s="2"/>
    </row>
    <row r="1411" spans="2:2" x14ac:dyDescent="0.25">
      <c r="B1411" s="2"/>
    </row>
    <row r="1412" spans="2:2" x14ac:dyDescent="0.25">
      <c r="B1412" s="2"/>
    </row>
    <row r="1413" spans="2:2" x14ac:dyDescent="0.25">
      <c r="B1413" s="2"/>
    </row>
    <row r="1414" spans="2:2" x14ac:dyDescent="0.25">
      <c r="B1414" s="2"/>
    </row>
    <row r="1415" spans="2:2" x14ac:dyDescent="0.25">
      <c r="B1415" s="2"/>
    </row>
    <row r="1416" spans="2:2" x14ac:dyDescent="0.25">
      <c r="B1416" s="2"/>
    </row>
    <row r="1417" spans="2:2" x14ac:dyDescent="0.25">
      <c r="B1417" s="2"/>
    </row>
    <row r="1418" spans="2:2" x14ac:dyDescent="0.25">
      <c r="B1418" s="2"/>
    </row>
    <row r="1419" spans="2:2" x14ac:dyDescent="0.25">
      <c r="B1419" s="2"/>
    </row>
    <row r="1420" spans="2:2" x14ac:dyDescent="0.25">
      <c r="B1420" s="2"/>
    </row>
    <row r="1421" spans="2:2" x14ac:dyDescent="0.25">
      <c r="B1421" s="2"/>
    </row>
    <row r="1422" spans="2:2" x14ac:dyDescent="0.25">
      <c r="B1422" s="2"/>
    </row>
    <row r="1423" spans="2:2" x14ac:dyDescent="0.25">
      <c r="B1423" s="2"/>
    </row>
    <row r="1424" spans="2:2" x14ac:dyDescent="0.25">
      <c r="B1424" s="2"/>
    </row>
    <row r="1425" spans="2:2" x14ac:dyDescent="0.25">
      <c r="B1425" s="2"/>
    </row>
    <row r="1426" spans="2:2" x14ac:dyDescent="0.25">
      <c r="B1426" s="2"/>
    </row>
    <row r="1427" spans="2:2" x14ac:dyDescent="0.25">
      <c r="B1427" s="2"/>
    </row>
    <row r="1428" spans="2:2" x14ac:dyDescent="0.25">
      <c r="B1428" s="2"/>
    </row>
    <row r="1429" spans="2:2" x14ac:dyDescent="0.25">
      <c r="B1429" s="2"/>
    </row>
    <row r="1430" spans="2:2" x14ac:dyDescent="0.25">
      <c r="B1430" s="2"/>
    </row>
    <row r="1431" spans="2:2" x14ac:dyDescent="0.25">
      <c r="B1431" s="2"/>
    </row>
    <row r="1432" spans="2:2" x14ac:dyDescent="0.25">
      <c r="B1432" s="2"/>
    </row>
    <row r="1433" spans="2:2" x14ac:dyDescent="0.25">
      <c r="B1433" s="2"/>
    </row>
    <row r="1434" spans="2:2" x14ac:dyDescent="0.25">
      <c r="B1434" s="2"/>
    </row>
    <row r="1435" spans="2:2" x14ac:dyDescent="0.25">
      <c r="B1435" s="2"/>
    </row>
    <row r="1436" spans="2:2" x14ac:dyDescent="0.25">
      <c r="B1436" s="2"/>
    </row>
    <row r="1437" spans="2:2" x14ac:dyDescent="0.25">
      <c r="B1437" s="2"/>
    </row>
    <row r="1438" spans="2:2" x14ac:dyDescent="0.25">
      <c r="B1438" s="2"/>
    </row>
    <row r="1439" spans="2:2" x14ac:dyDescent="0.25">
      <c r="B1439" s="2"/>
    </row>
    <row r="1440" spans="2:2" x14ac:dyDescent="0.25">
      <c r="B1440" s="2"/>
    </row>
    <row r="1441" spans="2:2" x14ac:dyDescent="0.25">
      <c r="B1441" s="2"/>
    </row>
    <row r="1442" spans="2:2" x14ac:dyDescent="0.25">
      <c r="B1442" s="2"/>
    </row>
    <row r="1443" spans="2:2" x14ac:dyDescent="0.25">
      <c r="B1443" s="2"/>
    </row>
    <row r="1444" spans="2:2" x14ac:dyDescent="0.25">
      <c r="B1444" s="2"/>
    </row>
    <row r="1445" spans="2:2" x14ac:dyDescent="0.25">
      <c r="B1445" s="2"/>
    </row>
    <row r="1446" spans="2:2" x14ac:dyDescent="0.25">
      <c r="B1446" s="2"/>
    </row>
    <row r="1447" spans="2:2" x14ac:dyDescent="0.25">
      <c r="B1447" s="2"/>
    </row>
    <row r="1448" spans="2:2" x14ac:dyDescent="0.25">
      <c r="B1448" s="2"/>
    </row>
    <row r="1449" spans="2:2" x14ac:dyDescent="0.25">
      <c r="B1449" s="2"/>
    </row>
    <row r="1450" spans="2:2" x14ac:dyDescent="0.25">
      <c r="B1450" s="2"/>
    </row>
    <row r="1451" spans="2:2" x14ac:dyDescent="0.25">
      <c r="B1451" s="2"/>
    </row>
    <row r="1452" spans="2:2" x14ac:dyDescent="0.25">
      <c r="B1452" s="2"/>
    </row>
    <row r="1453" spans="2:2" x14ac:dyDescent="0.25">
      <c r="B1453" s="2"/>
    </row>
    <row r="1454" spans="2:2" x14ac:dyDescent="0.25">
      <c r="B1454" s="2"/>
    </row>
    <row r="1455" spans="2:2" x14ac:dyDescent="0.25">
      <c r="B1455" s="2"/>
    </row>
    <row r="1456" spans="2:2" x14ac:dyDescent="0.25">
      <c r="B1456" s="2"/>
    </row>
    <row r="1457" spans="2:2" x14ac:dyDescent="0.25">
      <c r="B1457" s="2"/>
    </row>
    <row r="1458" spans="2:2" x14ac:dyDescent="0.25">
      <c r="B1458" s="2"/>
    </row>
    <row r="1459" spans="2:2" x14ac:dyDescent="0.25">
      <c r="B1459" s="2"/>
    </row>
    <row r="1460" spans="2:2" x14ac:dyDescent="0.25">
      <c r="B1460" s="2"/>
    </row>
    <row r="1461" spans="2:2" x14ac:dyDescent="0.25">
      <c r="B1461" s="2"/>
    </row>
    <row r="1462" spans="2:2" x14ac:dyDescent="0.25">
      <c r="B1462" s="2"/>
    </row>
    <row r="1463" spans="2:2" x14ac:dyDescent="0.25">
      <c r="B1463" s="2"/>
    </row>
    <row r="1464" spans="2:2" x14ac:dyDescent="0.25">
      <c r="B1464" s="2"/>
    </row>
    <row r="1465" spans="2:2" x14ac:dyDescent="0.25">
      <c r="B1465" s="2"/>
    </row>
    <row r="1466" spans="2:2" x14ac:dyDescent="0.25">
      <c r="B1466" s="2"/>
    </row>
    <row r="1467" spans="2:2" x14ac:dyDescent="0.25">
      <c r="B1467" s="2"/>
    </row>
    <row r="1468" spans="2:2" x14ac:dyDescent="0.25">
      <c r="B1468" s="2"/>
    </row>
    <row r="1469" spans="2:2" x14ac:dyDescent="0.25">
      <c r="B1469" s="2"/>
    </row>
    <row r="1470" spans="2:2" x14ac:dyDescent="0.25">
      <c r="B1470" s="2"/>
    </row>
    <row r="1471" spans="2:2" x14ac:dyDescent="0.25">
      <c r="B1471" s="2"/>
    </row>
    <row r="1472" spans="2:2" x14ac:dyDescent="0.25">
      <c r="B1472" s="2"/>
    </row>
    <row r="1473" spans="2:2" x14ac:dyDescent="0.25">
      <c r="B1473" s="2"/>
    </row>
    <row r="1474" spans="2:2" x14ac:dyDescent="0.25">
      <c r="B1474" s="2"/>
    </row>
    <row r="1475" spans="2:2" x14ac:dyDescent="0.25">
      <c r="B1475" s="2"/>
    </row>
    <row r="1476" spans="2:2" x14ac:dyDescent="0.25">
      <c r="B1476" s="2"/>
    </row>
    <row r="1477" spans="2:2" x14ac:dyDescent="0.25">
      <c r="B1477" s="2"/>
    </row>
    <row r="1478" spans="2:2" x14ac:dyDescent="0.25">
      <c r="B1478" s="2"/>
    </row>
    <row r="1479" spans="2:2" x14ac:dyDescent="0.25">
      <c r="B1479" s="2"/>
    </row>
    <row r="1480" spans="2:2" x14ac:dyDescent="0.25">
      <c r="B1480" s="2"/>
    </row>
    <row r="1481" spans="2:2" x14ac:dyDescent="0.25">
      <c r="B1481" s="2"/>
    </row>
    <row r="1482" spans="2:2" x14ac:dyDescent="0.25">
      <c r="B1482" s="2"/>
    </row>
    <row r="1483" spans="2:2" x14ac:dyDescent="0.25">
      <c r="B1483" s="2"/>
    </row>
    <row r="1484" spans="2:2" x14ac:dyDescent="0.25">
      <c r="B1484" s="2"/>
    </row>
    <row r="1485" spans="2:2" x14ac:dyDescent="0.25">
      <c r="B1485" s="2"/>
    </row>
    <row r="1486" spans="2:2" x14ac:dyDescent="0.25">
      <c r="B1486" s="2"/>
    </row>
    <row r="1487" spans="2:2" x14ac:dyDescent="0.25">
      <c r="B1487" s="2"/>
    </row>
    <row r="1488" spans="2:2" x14ac:dyDescent="0.25">
      <c r="B1488" s="2"/>
    </row>
    <row r="1489" spans="2:2" x14ac:dyDescent="0.25">
      <c r="B1489" s="2"/>
    </row>
    <row r="1490" spans="2:2" x14ac:dyDescent="0.25">
      <c r="B1490" s="2"/>
    </row>
    <row r="1491" spans="2:2" x14ac:dyDescent="0.25">
      <c r="B1491" s="2"/>
    </row>
    <row r="1492" spans="2:2" x14ac:dyDescent="0.25">
      <c r="B1492" s="2"/>
    </row>
    <row r="1493" spans="2:2" x14ac:dyDescent="0.25">
      <c r="B1493" s="2"/>
    </row>
    <row r="1494" spans="2:2" x14ac:dyDescent="0.25">
      <c r="B1494" s="2"/>
    </row>
    <row r="1495" spans="2:2" x14ac:dyDescent="0.25">
      <c r="B1495" s="2"/>
    </row>
    <row r="1496" spans="2:2" x14ac:dyDescent="0.25">
      <c r="B1496" s="2"/>
    </row>
    <row r="1497" spans="2:2" x14ac:dyDescent="0.25">
      <c r="B1497" s="2"/>
    </row>
    <row r="1498" spans="2:2" x14ac:dyDescent="0.25">
      <c r="B1498" s="2"/>
    </row>
    <row r="1499" spans="2:2" x14ac:dyDescent="0.25">
      <c r="B1499" s="2"/>
    </row>
    <row r="1500" spans="2:2" x14ac:dyDescent="0.25">
      <c r="B1500" s="2"/>
    </row>
    <row r="1501" spans="2:2" x14ac:dyDescent="0.25">
      <c r="B1501" s="2"/>
    </row>
    <row r="1502" spans="2:2" x14ac:dyDescent="0.25">
      <c r="B1502" s="2"/>
    </row>
    <row r="1503" spans="2:2" x14ac:dyDescent="0.25">
      <c r="B1503" s="2"/>
    </row>
    <row r="1504" spans="2:2" x14ac:dyDescent="0.25">
      <c r="B1504" s="2"/>
    </row>
    <row r="1505" spans="2:2" x14ac:dyDescent="0.25">
      <c r="B1505" s="2"/>
    </row>
    <row r="1506" spans="2:2" x14ac:dyDescent="0.25">
      <c r="B1506" s="2"/>
    </row>
    <row r="1507" spans="2:2" x14ac:dyDescent="0.25">
      <c r="B1507" s="2"/>
    </row>
    <row r="1508" spans="2:2" x14ac:dyDescent="0.25">
      <c r="B1508" s="2"/>
    </row>
    <row r="1509" spans="2:2" x14ac:dyDescent="0.25">
      <c r="B1509" s="2"/>
    </row>
    <row r="1510" spans="2:2" x14ac:dyDescent="0.25">
      <c r="B1510" s="2"/>
    </row>
    <row r="1511" spans="2:2" x14ac:dyDescent="0.25">
      <c r="B1511" s="2"/>
    </row>
    <row r="1512" spans="2:2" x14ac:dyDescent="0.25">
      <c r="B1512" s="2"/>
    </row>
    <row r="1513" spans="2:2" x14ac:dyDescent="0.25">
      <c r="B1513" s="2"/>
    </row>
    <row r="1514" spans="2:2" x14ac:dyDescent="0.25">
      <c r="B1514" s="2"/>
    </row>
    <row r="1515" spans="2:2" x14ac:dyDescent="0.25">
      <c r="B1515" s="2"/>
    </row>
    <row r="1516" spans="2:2" x14ac:dyDescent="0.25">
      <c r="B1516" s="2"/>
    </row>
    <row r="1517" spans="2:2" x14ac:dyDescent="0.25">
      <c r="B1517" s="2"/>
    </row>
    <row r="1518" spans="2:2" x14ac:dyDescent="0.25">
      <c r="B1518" s="2"/>
    </row>
    <row r="1519" spans="2:2" x14ac:dyDescent="0.25">
      <c r="B1519" s="2"/>
    </row>
    <row r="1520" spans="2:2" x14ac:dyDescent="0.25">
      <c r="B1520" s="2"/>
    </row>
    <row r="1521" spans="2:2" x14ac:dyDescent="0.25">
      <c r="B1521" s="2"/>
    </row>
    <row r="1522" spans="2:2" x14ac:dyDescent="0.25">
      <c r="B1522" s="2"/>
    </row>
    <row r="1523" spans="2:2" x14ac:dyDescent="0.25">
      <c r="B1523" s="2"/>
    </row>
    <row r="1524" spans="2:2" x14ac:dyDescent="0.25">
      <c r="B1524" s="2"/>
    </row>
    <row r="1525" spans="2:2" x14ac:dyDescent="0.25">
      <c r="B1525" s="2"/>
    </row>
    <row r="1526" spans="2:2" x14ac:dyDescent="0.25">
      <c r="B1526" s="2"/>
    </row>
    <row r="1527" spans="2:2" x14ac:dyDescent="0.25">
      <c r="B1527" s="2"/>
    </row>
    <row r="1528" spans="2:2" x14ac:dyDescent="0.25">
      <c r="B1528" s="2"/>
    </row>
    <row r="1529" spans="2:2" x14ac:dyDescent="0.25">
      <c r="B1529" s="2"/>
    </row>
    <row r="1530" spans="2:2" x14ac:dyDescent="0.25">
      <c r="B1530" s="2"/>
    </row>
    <row r="1531" spans="2:2" x14ac:dyDescent="0.25">
      <c r="B1531" s="2"/>
    </row>
    <row r="1532" spans="2:2" x14ac:dyDescent="0.25">
      <c r="B1532" s="2"/>
    </row>
    <row r="1533" spans="2:2" x14ac:dyDescent="0.25">
      <c r="B1533" s="2"/>
    </row>
    <row r="1534" spans="2:2" x14ac:dyDescent="0.25">
      <c r="B1534" s="2"/>
    </row>
    <row r="1535" spans="2:2" x14ac:dyDescent="0.25">
      <c r="B1535" s="2"/>
    </row>
    <row r="1536" spans="2:2" x14ac:dyDescent="0.25">
      <c r="B1536" s="2"/>
    </row>
    <row r="1537" spans="2:2" x14ac:dyDescent="0.25">
      <c r="B1537" s="2"/>
    </row>
    <row r="1538" spans="2:2" x14ac:dyDescent="0.25">
      <c r="B1538" s="2"/>
    </row>
    <row r="1539" spans="2:2" x14ac:dyDescent="0.25">
      <c r="B1539" s="2"/>
    </row>
    <row r="1540" spans="2:2" x14ac:dyDescent="0.25">
      <c r="B1540" s="2"/>
    </row>
    <row r="1541" spans="2:2" x14ac:dyDescent="0.25">
      <c r="B1541" s="2"/>
    </row>
    <row r="1542" spans="2:2" x14ac:dyDescent="0.25">
      <c r="B1542" s="2"/>
    </row>
    <row r="1543" spans="2:2" x14ac:dyDescent="0.25">
      <c r="B1543" s="2"/>
    </row>
    <row r="1544" spans="2:2" x14ac:dyDescent="0.25">
      <c r="B1544" s="2"/>
    </row>
    <row r="1545" spans="2:2" x14ac:dyDescent="0.25">
      <c r="B1545" s="2"/>
    </row>
    <row r="1546" spans="2:2" x14ac:dyDescent="0.25">
      <c r="B1546" s="2"/>
    </row>
    <row r="1547" spans="2:2" x14ac:dyDescent="0.25">
      <c r="B1547" s="2"/>
    </row>
    <row r="1548" spans="2:2" x14ac:dyDescent="0.25">
      <c r="B1548" s="2"/>
    </row>
    <row r="1549" spans="2:2" x14ac:dyDescent="0.25">
      <c r="B1549" s="2"/>
    </row>
    <row r="1550" spans="2:2" x14ac:dyDescent="0.25">
      <c r="B1550" s="2"/>
    </row>
    <row r="1551" spans="2:2" x14ac:dyDescent="0.25">
      <c r="B1551" s="2"/>
    </row>
    <row r="1552" spans="2:2" x14ac:dyDescent="0.25">
      <c r="B1552" s="2"/>
    </row>
    <row r="1553" spans="2:2" x14ac:dyDescent="0.25">
      <c r="B1553" s="2"/>
    </row>
    <row r="1554" spans="2:2" x14ac:dyDescent="0.25">
      <c r="B1554" s="2"/>
    </row>
    <row r="1555" spans="2:2" x14ac:dyDescent="0.25">
      <c r="B1555" s="2"/>
    </row>
    <row r="1556" spans="2:2" x14ac:dyDescent="0.25">
      <c r="B1556" s="2"/>
    </row>
    <row r="1557" spans="2:2" x14ac:dyDescent="0.25">
      <c r="B1557" s="2"/>
    </row>
    <row r="1558" spans="2:2" x14ac:dyDescent="0.25">
      <c r="B1558" s="2"/>
    </row>
    <row r="1559" spans="2:2" x14ac:dyDescent="0.25">
      <c r="B1559" s="2"/>
    </row>
    <row r="1560" spans="2:2" x14ac:dyDescent="0.25">
      <c r="B1560" s="2"/>
    </row>
    <row r="1561" spans="2:2" x14ac:dyDescent="0.25">
      <c r="B1561" s="2"/>
    </row>
    <row r="1562" spans="2:2" x14ac:dyDescent="0.25">
      <c r="B1562" s="2"/>
    </row>
    <row r="1563" spans="2:2" x14ac:dyDescent="0.25">
      <c r="B1563" s="2"/>
    </row>
    <row r="1564" spans="2:2" x14ac:dyDescent="0.25">
      <c r="B1564" s="2"/>
    </row>
    <row r="1565" spans="2:2" x14ac:dyDescent="0.25">
      <c r="B1565" s="2"/>
    </row>
    <row r="1566" spans="2:2" x14ac:dyDescent="0.25">
      <c r="B1566" s="2"/>
    </row>
    <row r="1567" spans="2:2" x14ac:dyDescent="0.25">
      <c r="B1567" s="2"/>
    </row>
    <row r="1568" spans="2:2" x14ac:dyDescent="0.25">
      <c r="B1568" s="2"/>
    </row>
    <row r="1569" spans="2:2" x14ac:dyDescent="0.25">
      <c r="B1569" s="2"/>
    </row>
    <row r="1570" spans="2:2" x14ac:dyDescent="0.25">
      <c r="B1570" s="2"/>
    </row>
    <row r="1571" spans="2:2" x14ac:dyDescent="0.25">
      <c r="B1571" s="2"/>
    </row>
    <row r="1572" spans="2:2" x14ac:dyDescent="0.25">
      <c r="B1572" s="2"/>
    </row>
    <row r="1573" spans="2:2" x14ac:dyDescent="0.25">
      <c r="B1573" s="2"/>
    </row>
    <row r="1574" spans="2:2" x14ac:dyDescent="0.25">
      <c r="B1574" s="2"/>
    </row>
    <row r="1575" spans="2:2" x14ac:dyDescent="0.25">
      <c r="B1575" s="2"/>
    </row>
    <row r="1576" spans="2:2" x14ac:dyDescent="0.25">
      <c r="B1576" s="2"/>
    </row>
    <row r="1577" spans="2:2" x14ac:dyDescent="0.25">
      <c r="B1577" s="2"/>
    </row>
    <row r="1578" spans="2:2" x14ac:dyDescent="0.25">
      <c r="B1578" s="2"/>
    </row>
    <row r="1579" spans="2:2" x14ac:dyDescent="0.25">
      <c r="B1579" s="2"/>
    </row>
    <row r="1580" spans="2:2" x14ac:dyDescent="0.25">
      <c r="B1580" s="2"/>
    </row>
    <row r="1581" spans="2:2" x14ac:dyDescent="0.25">
      <c r="B1581" s="2"/>
    </row>
    <row r="1582" spans="2:2" x14ac:dyDescent="0.25">
      <c r="B1582" s="2"/>
    </row>
    <row r="1583" spans="2:2" x14ac:dyDescent="0.25">
      <c r="B1583" s="2"/>
    </row>
    <row r="1584" spans="2:2" x14ac:dyDescent="0.25">
      <c r="B1584" s="2"/>
    </row>
    <row r="1585" spans="2:2" x14ac:dyDescent="0.25">
      <c r="B1585" s="2"/>
    </row>
    <row r="1586" spans="2:2" x14ac:dyDescent="0.25">
      <c r="B1586" s="2"/>
    </row>
    <row r="1587" spans="2:2" x14ac:dyDescent="0.25">
      <c r="B1587" s="2"/>
    </row>
    <row r="1588" spans="2:2" x14ac:dyDescent="0.25">
      <c r="B1588" s="2"/>
    </row>
    <row r="1589" spans="2:2" x14ac:dyDescent="0.25">
      <c r="B1589" s="2"/>
    </row>
    <row r="1590" spans="2:2" x14ac:dyDescent="0.25">
      <c r="B1590" s="2"/>
    </row>
    <row r="1591" spans="2:2" x14ac:dyDescent="0.25">
      <c r="B1591" s="2"/>
    </row>
    <row r="1592" spans="2:2" x14ac:dyDescent="0.25">
      <c r="B1592" s="2"/>
    </row>
    <row r="1593" spans="2:2" x14ac:dyDescent="0.25">
      <c r="B1593" s="2"/>
    </row>
    <row r="1594" spans="2:2" x14ac:dyDescent="0.25">
      <c r="B1594" s="2"/>
    </row>
    <row r="1595" spans="2:2" x14ac:dyDescent="0.25">
      <c r="B1595" s="2"/>
    </row>
    <row r="1596" spans="2:2" x14ac:dyDescent="0.25">
      <c r="B1596" s="2"/>
    </row>
    <row r="1597" spans="2:2" x14ac:dyDescent="0.25">
      <c r="B1597" s="2"/>
    </row>
    <row r="1598" spans="2:2" x14ac:dyDescent="0.25">
      <c r="B1598" s="2"/>
    </row>
    <row r="1599" spans="2:2" x14ac:dyDescent="0.25">
      <c r="B1599" s="2"/>
    </row>
    <row r="1600" spans="2:2" x14ac:dyDescent="0.25">
      <c r="B1600" s="2"/>
    </row>
    <row r="1601" spans="2:2" x14ac:dyDescent="0.25">
      <c r="B1601" s="2"/>
    </row>
    <row r="1602" spans="2:2" x14ac:dyDescent="0.25">
      <c r="B1602" s="2"/>
    </row>
    <row r="1603" spans="2:2" x14ac:dyDescent="0.25">
      <c r="B1603" s="2"/>
    </row>
    <row r="1604" spans="2:2" x14ac:dyDescent="0.25">
      <c r="B1604" s="2"/>
    </row>
    <row r="1605" spans="2:2" x14ac:dyDescent="0.25">
      <c r="B1605" s="2"/>
    </row>
    <row r="1606" spans="2:2" x14ac:dyDescent="0.25">
      <c r="B1606" s="2"/>
    </row>
    <row r="1607" spans="2:2" x14ac:dyDescent="0.25">
      <c r="B1607" s="2"/>
    </row>
    <row r="1608" spans="2:2" x14ac:dyDescent="0.25">
      <c r="B1608" s="2"/>
    </row>
    <row r="1609" spans="2:2" x14ac:dyDescent="0.25">
      <c r="B1609" s="2"/>
    </row>
    <row r="1610" spans="2:2" x14ac:dyDescent="0.25">
      <c r="B1610" s="2"/>
    </row>
    <row r="1611" spans="2:2" x14ac:dyDescent="0.25">
      <c r="B1611" s="2"/>
    </row>
    <row r="1612" spans="2:2" x14ac:dyDescent="0.25">
      <c r="B1612" s="2"/>
    </row>
    <row r="1613" spans="2:2" x14ac:dyDescent="0.25">
      <c r="B1613" s="2"/>
    </row>
    <row r="1614" spans="2:2" x14ac:dyDescent="0.25">
      <c r="B1614" s="2"/>
    </row>
    <row r="1615" spans="2:2" x14ac:dyDescent="0.25">
      <c r="B1615" s="2"/>
    </row>
    <row r="1616" spans="2:2" x14ac:dyDescent="0.25">
      <c r="B1616" s="2"/>
    </row>
    <row r="1617" spans="2:2" x14ac:dyDescent="0.25">
      <c r="B1617" s="2"/>
    </row>
    <row r="1618" spans="2:2" x14ac:dyDescent="0.25">
      <c r="B1618" s="2"/>
    </row>
    <row r="1619" spans="2:2" x14ac:dyDescent="0.25">
      <c r="B1619" s="2"/>
    </row>
    <row r="1620" spans="2:2" x14ac:dyDescent="0.25">
      <c r="B1620" s="2"/>
    </row>
    <row r="1621" spans="2:2" x14ac:dyDescent="0.25">
      <c r="B1621" s="2"/>
    </row>
    <row r="1622" spans="2:2" x14ac:dyDescent="0.25">
      <c r="B1622" s="2"/>
    </row>
    <row r="1623" spans="2:2" x14ac:dyDescent="0.25">
      <c r="B1623" s="2"/>
    </row>
    <row r="1624" spans="2:2" x14ac:dyDescent="0.25">
      <c r="B1624" s="2"/>
    </row>
    <row r="1625" spans="2:2" x14ac:dyDescent="0.25">
      <c r="B1625" s="2"/>
    </row>
    <row r="1626" spans="2:2" x14ac:dyDescent="0.25">
      <c r="B1626" s="2"/>
    </row>
    <row r="1627" spans="2:2" x14ac:dyDescent="0.25">
      <c r="B1627" s="2"/>
    </row>
    <row r="1628" spans="2:2" x14ac:dyDescent="0.25">
      <c r="B1628" s="2"/>
    </row>
    <row r="1629" spans="2:2" x14ac:dyDescent="0.25">
      <c r="B1629" s="2"/>
    </row>
    <row r="1630" spans="2:2" x14ac:dyDescent="0.25">
      <c r="B1630" s="2"/>
    </row>
    <row r="1631" spans="2:2" x14ac:dyDescent="0.25">
      <c r="B1631" s="2"/>
    </row>
    <row r="1632" spans="2:2" x14ac:dyDescent="0.25">
      <c r="B1632" s="2"/>
    </row>
    <row r="1633" spans="2:2" x14ac:dyDescent="0.25">
      <c r="B1633" s="2"/>
    </row>
    <row r="1634" spans="2:2" x14ac:dyDescent="0.25">
      <c r="B1634" s="2"/>
    </row>
    <row r="1635" spans="2:2" x14ac:dyDescent="0.25">
      <c r="B1635" s="2"/>
    </row>
    <row r="1636" spans="2:2" x14ac:dyDescent="0.25">
      <c r="B1636" s="2"/>
    </row>
    <row r="1637" spans="2:2" x14ac:dyDescent="0.25">
      <c r="B1637" s="2"/>
    </row>
    <row r="1638" spans="2:2" x14ac:dyDescent="0.25">
      <c r="B1638" s="2"/>
    </row>
    <row r="1639" spans="2:2" x14ac:dyDescent="0.25">
      <c r="B1639" s="2"/>
    </row>
    <row r="1640" spans="2:2" x14ac:dyDescent="0.25">
      <c r="B1640" s="2"/>
    </row>
    <row r="1641" spans="2:2" x14ac:dyDescent="0.25">
      <c r="B1641" s="2"/>
    </row>
    <row r="1642" spans="2:2" x14ac:dyDescent="0.25">
      <c r="B1642" s="2"/>
    </row>
    <row r="1643" spans="2:2" x14ac:dyDescent="0.25">
      <c r="B1643" s="2"/>
    </row>
    <row r="1644" spans="2:2" x14ac:dyDescent="0.25">
      <c r="B1644" s="2"/>
    </row>
    <row r="1645" spans="2:2" x14ac:dyDescent="0.25">
      <c r="B1645" s="2"/>
    </row>
    <row r="1646" spans="2:2" x14ac:dyDescent="0.25">
      <c r="B1646" s="2"/>
    </row>
    <row r="1647" spans="2:2" x14ac:dyDescent="0.25">
      <c r="B1647" s="2"/>
    </row>
    <row r="1648" spans="2:2" x14ac:dyDescent="0.25">
      <c r="B1648" s="2"/>
    </row>
    <row r="1649" spans="2:2" x14ac:dyDescent="0.25">
      <c r="B1649" s="2"/>
    </row>
    <row r="1650" spans="2:2" x14ac:dyDescent="0.25">
      <c r="B1650" s="2"/>
    </row>
    <row r="1651" spans="2:2" x14ac:dyDescent="0.25">
      <c r="B1651" s="2"/>
    </row>
    <row r="1652" spans="2:2" x14ac:dyDescent="0.25">
      <c r="B1652" s="2"/>
    </row>
    <row r="1653" spans="2:2" x14ac:dyDescent="0.25">
      <c r="B1653" s="2"/>
    </row>
    <row r="1654" spans="2:2" x14ac:dyDescent="0.25">
      <c r="B1654" s="2"/>
    </row>
    <row r="1655" spans="2:2" x14ac:dyDescent="0.25">
      <c r="B1655" s="2"/>
    </row>
    <row r="1656" spans="2:2" x14ac:dyDescent="0.25">
      <c r="B1656" s="2"/>
    </row>
    <row r="1657" spans="2:2" x14ac:dyDescent="0.25">
      <c r="B1657" s="2"/>
    </row>
    <row r="1658" spans="2:2" x14ac:dyDescent="0.25">
      <c r="B1658" s="2"/>
    </row>
    <row r="1659" spans="2:2" x14ac:dyDescent="0.25">
      <c r="B1659" s="2"/>
    </row>
    <row r="1660" spans="2:2" x14ac:dyDescent="0.25">
      <c r="B1660" s="2"/>
    </row>
    <row r="1661" spans="2:2" x14ac:dyDescent="0.25">
      <c r="B1661" s="2"/>
    </row>
    <row r="1662" spans="2:2" x14ac:dyDescent="0.25">
      <c r="B1662" s="2"/>
    </row>
    <row r="1663" spans="2:2" x14ac:dyDescent="0.25">
      <c r="B1663" s="2"/>
    </row>
    <row r="1664" spans="2:2" x14ac:dyDescent="0.25">
      <c r="B1664" s="2"/>
    </row>
    <row r="1665" spans="2:2" x14ac:dyDescent="0.25">
      <c r="B1665" s="2"/>
    </row>
    <row r="1666" spans="2:2" x14ac:dyDescent="0.25">
      <c r="B1666" s="2"/>
    </row>
    <row r="1667" spans="2:2" x14ac:dyDescent="0.25">
      <c r="B1667" s="2"/>
    </row>
    <row r="1668" spans="2:2" x14ac:dyDescent="0.25">
      <c r="B1668" s="2"/>
    </row>
    <row r="1669" spans="2:2" x14ac:dyDescent="0.25">
      <c r="B1669" s="2"/>
    </row>
    <row r="1670" spans="2:2" x14ac:dyDescent="0.25">
      <c r="B1670" s="2"/>
    </row>
    <row r="1671" spans="2:2" x14ac:dyDescent="0.25">
      <c r="B1671" s="2"/>
    </row>
    <row r="1672" spans="2:2" x14ac:dyDescent="0.25">
      <c r="B1672" s="2"/>
    </row>
    <row r="1673" spans="2:2" x14ac:dyDescent="0.25">
      <c r="B1673" s="2"/>
    </row>
    <row r="1674" spans="2:2" x14ac:dyDescent="0.25">
      <c r="B1674" s="2"/>
    </row>
    <row r="1675" spans="2:2" x14ac:dyDescent="0.25">
      <c r="B1675" s="2"/>
    </row>
    <row r="1676" spans="2:2" x14ac:dyDescent="0.25">
      <c r="B1676" s="2"/>
    </row>
    <row r="1677" spans="2:2" x14ac:dyDescent="0.25">
      <c r="B1677" s="2"/>
    </row>
    <row r="1678" spans="2:2" x14ac:dyDescent="0.25">
      <c r="B1678" s="2"/>
    </row>
    <row r="1679" spans="2:2" x14ac:dyDescent="0.25">
      <c r="B1679" s="2"/>
    </row>
    <row r="1680" spans="2:2" x14ac:dyDescent="0.25">
      <c r="B1680" s="2"/>
    </row>
    <row r="1681" spans="2:2" x14ac:dyDescent="0.25">
      <c r="B1681" s="2"/>
    </row>
    <row r="1682" spans="2:2" x14ac:dyDescent="0.25">
      <c r="B1682" s="2"/>
    </row>
    <row r="1683" spans="2:2" x14ac:dyDescent="0.25">
      <c r="B1683" s="2"/>
    </row>
    <row r="1684" spans="2:2" x14ac:dyDescent="0.25">
      <c r="B1684" s="2"/>
    </row>
    <row r="1685" spans="2:2" x14ac:dyDescent="0.25">
      <c r="B1685" s="2"/>
    </row>
    <row r="1686" spans="2:2" x14ac:dyDescent="0.25">
      <c r="B1686" s="2"/>
    </row>
    <row r="1687" spans="2:2" x14ac:dyDescent="0.25">
      <c r="B1687" s="2"/>
    </row>
    <row r="1688" spans="2:2" x14ac:dyDescent="0.25">
      <c r="B1688" s="2"/>
    </row>
    <row r="1689" spans="2:2" x14ac:dyDescent="0.25">
      <c r="B1689" s="2"/>
    </row>
    <row r="1690" spans="2:2" x14ac:dyDescent="0.25">
      <c r="B1690" s="2"/>
    </row>
    <row r="1691" spans="2:2" x14ac:dyDescent="0.25">
      <c r="B1691" s="2"/>
    </row>
    <row r="1692" spans="2:2" x14ac:dyDescent="0.25">
      <c r="B1692" s="2"/>
    </row>
    <row r="1693" spans="2:2" x14ac:dyDescent="0.25">
      <c r="B1693" s="2"/>
    </row>
    <row r="1694" spans="2:2" x14ac:dyDescent="0.25">
      <c r="B1694" s="2"/>
    </row>
    <row r="1695" spans="2:2" x14ac:dyDescent="0.25">
      <c r="B1695" s="2"/>
    </row>
    <row r="1696" spans="2:2" x14ac:dyDescent="0.25">
      <c r="B1696" s="2"/>
    </row>
    <row r="1697" spans="2:2" x14ac:dyDescent="0.25">
      <c r="B1697" s="2"/>
    </row>
    <row r="1698" spans="2:2" x14ac:dyDescent="0.25">
      <c r="B1698" s="2"/>
    </row>
    <row r="1699" spans="2:2" x14ac:dyDescent="0.25">
      <c r="B1699" s="2"/>
    </row>
    <row r="1700" spans="2:2" x14ac:dyDescent="0.25">
      <c r="B1700" s="2"/>
    </row>
    <row r="1701" spans="2:2" x14ac:dyDescent="0.25">
      <c r="B1701" s="2"/>
    </row>
    <row r="1702" spans="2:2" x14ac:dyDescent="0.25">
      <c r="B1702" s="2"/>
    </row>
    <row r="1703" spans="2:2" x14ac:dyDescent="0.25">
      <c r="B1703" s="2"/>
    </row>
    <row r="1704" spans="2:2" x14ac:dyDescent="0.25">
      <c r="B1704" s="2"/>
    </row>
    <row r="1705" spans="2:2" x14ac:dyDescent="0.25">
      <c r="B1705" s="2"/>
    </row>
    <row r="1706" spans="2:2" x14ac:dyDescent="0.25">
      <c r="B1706" s="2"/>
    </row>
    <row r="1707" spans="2:2" x14ac:dyDescent="0.25">
      <c r="B1707" s="2"/>
    </row>
    <row r="1708" spans="2:2" x14ac:dyDescent="0.25">
      <c r="B1708" s="2"/>
    </row>
    <row r="1709" spans="2:2" x14ac:dyDescent="0.25">
      <c r="B1709" s="2"/>
    </row>
    <row r="1710" spans="2:2" x14ac:dyDescent="0.25">
      <c r="B1710" s="2"/>
    </row>
    <row r="1711" spans="2:2" x14ac:dyDescent="0.25">
      <c r="B1711" s="2"/>
    </row>
    <row r="1712" spans="2:2" x14ac:dyDescent="0.25">
      <c r="B1712" s="2"/>
    </row>
    <row r="1713" spans="2:2" x14ac:dyDescent="0.25">
      <c r="B1713" s="2"/>
    </row>
    <row r="1714" spans="2:2" x14ac:dyDescent="0.25">
      <c r="B1714" s="2"/>
    </row>
    <row r="1715" spans="2:2" x14ac:dyDescent="0.25">
      <c r="B1715" s="2"/>
    </row>
    <row r="1716" spans="2:2" x14ac:dyDescent="0.25">
      <c r="B1716" s="2"/>
    </row>
    <row r="1717" spans="2:2" x14ac:dyDescent="0.25">
      <c r="B1717" s="2"/>
    </row>
    <row r="1718" spans="2:2" x14ac:dyDescent="0.25">
      <c r="B1718" s="2"/>
    </row>
    <row r="1719" spans="2:2" x14ac:dyDescent="0.25">
      <c r="B1719" s="2"/>
    </row>
    <row r="1720" spans="2:2" x14ac:dyDescent="0.25">
      <c r="B1720" s="2"/>
    </row>
    <row r="1721" spans="2:2" x14ac:dyDescent="0.25">
      <c r="B1721" s="2"/>
    </row>
    <row r="1722" spans="2:2" x14ac:dyDescent="0.25">
      <c r="B1722" s="2"/>
    </row>
    <row r="1723" spans="2:2" x14ac:dyDescent="0.25">
      <c r="B1723" s="2"/>
    </row>
    <row r="1724" spans="2:2" x14ac:dyDescent="0.25">
      <c r="B1724" s="2"/>
    </row>
    <row r="1725" spans="2:2" x14ac:dyDescent="0.25">
      <c r="B1725" s="2"/>
    </row>
    <row r="1726" spans="2:2" x14ac:dyDescent="0.25">
      <c r="B1726" s="2"/>
    </row>
    <row r="1727" spans="2:2" x14ac:dyDescent="0.25">
      <c r="B1727" s="2"/>
    </row>
    <row r="1728" spans="2:2" x14ac:dyDescent="0.25">
      <c r="B1728" s="2"/>
    </row>
    <row r="1729" spans="2:2" x14ac:dyDescent="0.25">
      <c r="B1729" s="2"/>
    </row>
    <row r="1730" spans="2:2" x14ac:dyDescent="0.25">
      <c r="B1730" s="2"/>
    </row>
    <row r="1731" spans="2:2" x14ac:dyDescent="0.25">
      <c r="B1731" s="2"/>
    </row>
    <row r="1732" spans="2:2" x14ac:dyDescent="0.25">
      <c r="B1732" s="2"/>
    </row>
    <row r="1733" spans="2:2" x14ac:dyDescent="0.25">
      <c r="B1733" s="2"/>
    </row>
    <row r="1734" spans="2:2" x14ac:dyDescent="0.25">
      <c r="B1734" s="2"/>
    </row>
    <row r="1735" spans="2:2" x14ac:dyDescent="0.25">
      <c r="B1735" s="2"/>
    </row>
    <row r="1736" spans="2:2" x14ac:dyDescent="0.25">
      <c r="B1736" s="2"/>
    </row>
    <row r="1737" spans="2:2" x14ac:dyDescent="0.25">
      <c r="B1737" s="2"/>
    </row>
    <row r="1738" spans="2:2" x14ac:dyDescent="0.25">
      <c r="B1738" s="2"/>
    </row>
    <row r="1739" spans="2:2" x14ac:dyDescent="0.25">
      <c r="B1739" s="2"/>
    </row>
    <row r="1740" spans="2:2" x14ac:dyDescent="0.25">
      <c r="B1740" s="2"/>
    </row>
    <row r="1741" spans="2:2" x14ac:dyDescent="0.25">
      <c r="B1741" s="2"/>
    </row>
    <row r="1742" spans="2:2" x14ac:dyDescent="0.25">
      <c r="B1742" s="2"/>
    </row>
    <row r="1743" spans="2:2" x14ac:dyDescent="0.25">
      <c r="B1743" s="2"/>
    </row>
    <row r="1744" spans="2:2" x14ac:dyDescent="0.25">
      <c r="B1744" s="2"/>
    </row>
    <row r="1745" spans="2:2" x14ac:dyDescent="0.25">
      <c r="B1745" s="2"/>
    </row>
    <row r="1746" spans="2:2" x14ac:dyDescent="0.25">
      <c r="B1746" s="2"/>
    </row>
    <row r="1747" spans="2:2" x14ac:dyDescent="0.25">
      <c r="B1747" s="2"/>
    </row>
    <row r="1748" spans="2:2" x14ac:dyDescent="0.25">
      <c r="B1748" s="2"/>
    </row>
    <row r="1749" spans="2:2" x14ac:dyDescent="0.25">
      <c r="B1749" s="2"/>
    </row>
    <row r="1750" spans="2:2" x14ac:dyDescent="0.25">
      <c r="B1750" s="2"/>
    </row>
    <row r="1751" spans="2:2" x14ac:dyDescent="0.25">
      <c r="B1751" s="2"/>
    </row>
    <row r="1752" spans="2:2" x14ac:dyDescent="0.25">
      <c r="B1752" s="2"/>
    </row>
    <row r="1753" spans="2:2" x14ac:dyDescent="0.25">
      <c r="B1753" s="2"/>
    </row>
    <row r="1754" spans="2:2" x14ac:dyDescent="0.25">
      <c r="B1754" s="2"/>
    </row>
    <row r="1755" spans="2:2" x14ac:dyDescent="0.25">
      <c r="B1755" s="2"/>
    </row>
    <row r="1756" spans="2:2" x14ac:dyDescent="0.25">
      <c r="B1756" s="2"/>
    </row>
    <row r="1757" spans="2:2" x14ac:dyDescent="0.25">
      <c r="B1757" s="2"/>
    </row>
    <row r="1758" spans="2:2" x14ac:dyDescent="0.25">
      <c r="B1758" s="2"/>
    </row>
    <row r="1759" spans="2:2" x14ac:dyDescent="0.25">
      <c r="B1759" s="2"/>
    </row>
    <row r="1760" spans="2:2" x14ac:dyDescent="0.25">
      <c r="B1760" s="2"/>
    </row>
    <row r="1761" spans="2:2" x14ac:dyDescent="0.25">
      <c r="B1761" s="2"/>
    </row>
    <row r="1762" spans="2:2" x14ac:dyDescent="0.25">
      <c r="B1762" s="2"/>
    </row>
    <row r="1763" spans="2:2" x14ac:dyDescent="0.25">
      <c r="B1763" s="2"/>
    </row>
    <row r="1764" spans="2:2" x14ac:dyDescent="0.25">
      <c r="B1764" s="2"/>
    </row>
    <row r="1765" spans="2:2" x14ac:dyDescent="0.25">
      <c r="B1765" s="2"/>
    </row>
    <row r="1766" spans="2:2" x14ac:dyDescent="0.25">
      <c r="B1766" s="2"/>
    </row>
    <row r="1767" spans="2:2" x14ac:dyDescent="0.25">
      <c r="B1767" s="2"/>
    </row>
    <row r="1768" spans="2:2" x14ac:dyDescent="0.25">
      <c r="B1768" s="2"/>
    </row>
    <row r="1769" spans="2:2" x14ac:dyDescent="0.25">
      <c r="B1769" s="2"/>
    </row>
    <row r="1770" spans="2:2" x14ac:dyDescent="0.25">
      <c r="B1770" s="2"/>
    </row>
    <row r="1771" spans="2:2" x14ac:dyDescent="0.25">
      <c r="B1771" s="2"/>
    </row>
    <row r="1772" spans="2:2" x14ac:dyDescent="0.25">
      <c r="B1772" s="2"/>
    </row>
    <row r="1773" spans="2:2" x14ac:dyDescent="0.25">
      <c r="B1773" s="2"/>
    </row>
    <row r="1774" spans="2:2" x14ac:dyDescent="0.25">
      <c r="B1774" s="2"/>
    </row>
    <row r="1775" spans="2:2" x14ac:dyDescent="0.25">
      <c r="B1775" s="2"/>
    </row>
    <row r="1776" spans="2:2" x14ac:dyDescent="0.25">
      <c r="B1776" s="2"/>
    </row>
    <row r="1777" spans="2:2" x14ac:dyDescent="0.25">
      <c r="B1777" s="2"/>
    </row>
    <row r="1778" spans="2:2" x14ac:dyDescent="0.25">
      <c r="B1778" s="2"/>
    </row>
    <row r="1779" spans="2:2" x14ac:dyDescent="0.25">
      <c r="B1779" s="2"/>
    </row>
    <row r="1780" spans="2:2" x14ac:dyDescent="0.25">
      <c r="B1780" s="2"/>
    </row>
    <row r="1781" spans="2:2" x14ac:dyDescent="0.25">
      <c r="B1781" s="2"/>
    </row>
    <row r="1782" spans="2:2" x14ac:dyDescent="0.25">
      <c r="B1782" s="2"/>
    </row>
    <row r="1783" spans="2:2" x14ac:dyDescent="0.25">
      <c r="B1783" s="2"/>
    </row>
    <row r="1784" spans="2:2" x14ac:dyDescent="0.25">
      <c r="B1784" s="2"/>
    </row>
    <row r="1785" spans="2:2" x14ac:dyDescent="0.25">
      <c r="B1785" s="2"/>
    </row>
    <row r="1786" spans="2:2" x14ac:dyDescent="0.25">
      <c r="B1786" s="2"/>
    </row>
    <row r="1787" spans="2:2" x14ac:dyDescent="0.25">
      <c r="B1787" s="2"/>
    </row>
    <row r="1788" spans="2:2" x14ac:dyDescent="0.25">
      <c r="B1788" s="2"/>
    </row>
    <row r="1789" spans="2:2" x14ac:dyDescent="0.25">
      <c r="B1789" s="2"/>
    </row>
    <row r="1790" spans="2:2" x14ac:dyDescent="0.25">
      <c r="B1790" s="2"/>
    </row>
    <row r="1791" spans="2:2" x14ac:dyDescent="0.25">
      <c r="B1791" s="2"/>
    </row>
    <row r="1792" spans="2:2" x14ac:dyDescent="0.25">
      <c r="B1792" s="2"/>
    </row>
    <row r="1793" spans="2:2" x14ac:dyDescent="0.25">
      <c r="B1793" s="2"/>
    </row>
    <row r="1794" spans="2:2" x14ac:dyDescent="0.25">
      <c r="B1794" s="2"/>
    </row>
    <row r="1795" spans="2:2" x14ac:dyDescent="0.25">
      <c r="B1795" s="2"/>
    </row>
    <row r="1796" spans="2:2" x14ac:dyDescent="0.25">
      <c r="B1796" s="2"/>
    </row>
    <row r="1797" spans="2:2" x14ac:dyDescent="0.25">
      <c r="B1797" s="2"/>
    </row>
    <row r="1798" spans="2:2" x14ac:dyDescent="0.25">
      <c r="B1798" s="2"/>
    </row>
    <row r="1799" spans="2:2" x14ac:dyDescent="0.25">
      <c r="B1799" s="2"/>
    </row>
    <row r="1800" spans="2:2" x14ac:dyDescent="0.25">
      <c r="B1800" s="2"/>
    </row>
    <row r="1801" spans="2:2" x14ac:dyDescent="0.25">
      <c r="B1801" s="2"/>
    </row>
    <row r="1802" spans="2:2" x14ac:dyDescent="0.25">
      <c r="B1802" s="2"/>
    </row>
    <row r="1803" spans="2:2" x14ac:dyDescent="0.25">
      <c r="B1803" s="2"/>
    </row>
    <row r="1804" spans="2:2" x14ac:dyDescent="0.25">
      <c r="B1804" s="2"/>
    </row>
    <row r="1805" spans="2:2" x14ac:dyDescent="0.25">
      <c r="B1805" s="2"/>
    </row>
    <row r="1806" spans="2:2" x14ac:dyDescent="0.25">
      <c r="B1806" s="2"/>
    </row>
    <row r="1807" spans="2:2" x14ac:dyDescent="0.25">
      <c r="B1807" s="2"/>
    </row>
    <row r="1808" spans="2:2" x14ac:dyDescent="0.25">
      <c r="B1808" s="2"/>
    </row>
    <row r="1809" spans="2:2" x14ac:dyDescent="0.25">
      <c r="B1809" s="2"/>
    </row>
    <row r="1810" spans="2:2" x14ac:dyDescent="0.25">
      <c r="B1810" s="2"/>
    </row>
    <row r="1811" spans="2:2" x14ac:dyDescent="0.25">
      <c r="B1811" s="2"/>
    </row>
    <row r="1812" spans="2:2" x14ac:dyDescent="0.25">
      <c r="B1812" s="2"/>
    </row>
    <row r="1813" spans="2:2" x14ac:dyDescent="0.25">
      <c r="B1813" s="2"/>
    </row>
    <row r="1814" spans="2:2" x14ac:dyDescent="0.25">
      <c r="B1814" s="2"/>
    </row>
    <row r="1815" spans="2:2" x14ac:dyDescent="0.25">
      <c r="B1815" s="2"/>
    </row>
    <row r="1816" spans="2:2" x14ac:dyDescent="0.25">
      <c r="B1816" s="2"/>
    </row>
    <row r="1817" spans="2:2" x14ac:dyDescent="0.25">
      <c r="B1817" s="2"/>
    </row>
    <row r="1818" spans="2:2" x14ac:dyDescent="0.25">
      <c r="B1818" s="2"/>
    </row>
    <row r="1819" spans="2:2" x14ac:dyDescent="0.25">
      <c r="B1819" s="2"/>
    </row>
    <row r="1820" spans="2:2" x14ac:dyDescent="0.25">
      <c r="B1820" s="2"/>
    </row>
    <row r="1821" spans="2:2" x14ac:dyDescent="0.25">
      <c r="B1821" s="2"/>
    </row>
    <row r="1822" spans="2:2" x14ac:dyDescent="0.25">
      <c r="B1822" s="2"/>
    </row>
    <row r="1823" spans="2:2" x14ac:dyDescent="0.25">
      <c r="B1823" s="2"/>
    </row>
    <row r="1824" spans="2:2" x14ac:dyDescent="0.25">
      <c r="B1824" s="2"/>
    </row>
    <row r="1825" spans="2:2" x14ac:dyDescent="0.25">
      <c r="B1825" s="2"/>
    </row>
    <row r="1826" spans="2:2" x14ac:dyDescent="0.25">
      <c r="B1826" s="2"/>
    </row>
    <row r="1827" spans="2:2" x14ac:dyDescent="0.25">
      <c r="B1827" s="2"/>
    </row>
    <row r="1828" spans="2:2" x14ac:dyDescent="0.25">
      <c r="B1828" s="2"/>
    </row>
    <row r="1829" spans="2:2" x14ac:dyDescent="0.25">
      <c r="B1829" s="2"/>
    </row>
    <row r="1830" spans="2:2" x14ac:dyDescent="0.25">
      <c r="B1830" s="2"/>
    </row>
    <row r="1831" spans="2:2" x14ac:dyDescent="0.25">
      <c r="B1831" s="2"/>
    </row>
    <row r="1832" spans="2:2" x14ac:dyDescent="0.25">
      <c r="B1832" s="2"/>
    </row>
    <row r="1833" spans="2:2" x14ac:dyDescent="0.25">
      <c r="B1833" s="2"/>
    </row>
    <row r="1834" spans="2:2" x14ac:dyDescent="0.25">
      <c r="B1834" s="2"/>
    </row>
    <row r="1835" spans="2:2" x14ac:dyDescent="0.25">
      <c r="B1835" s="2"/>
    </row>
    <row r="1836" spans="2:2" x14ac:dyDescent="0.25">
      <c r="B1836" s="2"/>
    </row>
    <row r="1837" spans="2:2" x14ac:dyDescent="0.25">
      <c r="B1837" s="2"/>
    </row>
    <row r="1838" spans="2:2" x14ac:dyDescent="0.25">
      <c r="B1838" s="2"/>
    </row>
    <row r="1839" spans="2:2" x14ac:dyDescent="0.25">
      <c r="B1839" s="2"/>
    </row>
    <row r="1840" spans="2:2" x14ac:dyDescent="0.25">
      <c r="B1840" s="2"/>
    </row>
    <row r="1841" spans="2:2" x14ac:dyDescent="0.25">
      <c r="B1841" s="2"/>
    </row>
    <row r="1842" spans="2:2" x14ac:dyDescent="0.25">
      <c r="B1842" s="2"/>
    </row>
    <row r="1843" spans="2:2" x14ac:dyDescent="0.25">
      <c r="B1843" s="2"/>
    </row>
    <row r="1844" spans="2:2" x14ac:dyDescent="0.25">
      <c r="B1844" s="2"/>
    </row>
    <row r="1845" spans="2:2" x14ac:dyDescent="0.25">
      <c r="B1845" s="2"/>
    </row>
    <row r="1846" spans="2:2" x14ac:dyDescent="0.25">
      <c r="B1846" s="2"/>
    </row>
    <row r="1847" spans="2:2" x14ac:dyDescent="0.25">
      <c r="B1847" s="2"/>
    </row>
    <row r="1848" spans="2:2" x14ac:dyDescent="0.25">
      <c r="B1848" s="2"/>
    </row>
    <row r="1849" spans="2:2" x14ac:dyDescent="0.25">
      <c r="B1849" s="2"/>
    </row>
    <row r="1850" spans="2:2" x14ac:dyDescent="0.25">
      <c r="B1850" s="2"/>
    </row>
    <row r="1851" spans="2:2" x14ac:dyDescent="0.25">
      <c r="B1851" s="2"/>
    </row>
    <row r="1852" spans="2:2" x14ac:dyDescent="0.25">
      <c r="B1852" s="2"/>
    </row>
    <row r="1853" spans="2:2" x14ac:dyDescent="0.25">
      <c r="B1853" s="2"/>
    </row>
    <row r="1854" spans="2:2" x14ac:dyDescent="0.25">
      <c r="B1854" s="2"/>
    </row>
    <row r="1855" spans="2:2" x14ac:dyDescent="0.25">
      <c r="B1855" s="2"/>
    </row>
    <row r="1856" spans="2:2" x14ac:dyDescent="0.25">
      <c r="B1856" s="2"/>
    </row>
    <row r="1857" spans="2:2" x14ac:dyDescent="0.25">
      <c r="B1857" s="2"/>
    </row>
    <row r="1858" spans="2:2" x14ac:dyDescent="0.25">
      <c r="B1858" s="2"/>
    </row>
    <row r="1859" spans="2:2" x14ac:dyDescent="0.25">
      <c r="B1859" s="2"/>
    </row>
    <row r="1860" spans="2:2" x14ac:dyDescent="0.25">
      <c r="B1860" s="2"/>
    </row>
    <row r="1861" spans="2:2" x14ac:dyDescent="0.25">
      <c r="B1861" s="2"/>
    </row>
    <row r="1862" spans="2:2" x14ac:dyDescent="0.25">
      <c r="B1862" s="2"/>
    </row>
    <row r="1863" spans="2:2" x14ac:dyDescent="0.25">
      <c r="B1863" s="2"/>
    </row>
    <row r="1864" spans="2:2" x14ac:dyDescent="0.25">
      <c r="B1864" s="2"/>
    </row>
    <row r="1865" spans="2:2" x14ac:dyDescent="0.25">
      <c r="B1865" s="2"/>
    </row>
    <row r="1866" spans="2:2" x14ac:dyDescent="0.25">
      <c r="B1866" s="2"/>
    </row>
    <row r="1867" spans="2:2" x14ac:dyDescent="0.25">
      <c r="B1867" s="2"/>
    </row>
    <row r="1868" spans="2:2" x14ac:dyDescent="0.25">
      <c r="B1868" s="2"/>
    </row>
    <row r="1869" spans="2:2" x14ac:dyDescent="0.25">
      <c r="B1869" s="2"/>
    </row>
    <row r="1870" spans="2:2" x14ac:dyDescent="0.25">
      <c r="B1870" s="2"/>
    </row>
    <row r="1871" spans="2:2" x14ac:dyDescent="0.25">
      <c r="B1871" s="2"/>
    </row>
    <row r="1872" spans="2:2" x14ac:dyDescent="0.25">
      <c r="B1872" s="2"/>
    </row>
    <row r="1873" spans="2:2" x14ac:dyDescent="0.25">
      <c r="B1873" s="2"/>
    </row>
    <row r="1874" spans="2:2" x14ac:dyDescent="0.25">
      <c r="B1874" s="2"/>
    </row>
    <row r="1875" spans="2:2" x14ac:dyDescent="0.25">
      <c r="B1875" s="2"/>
    </row>
    <row r="1876" spans="2:2" x14ac:dyDescent="0.25">
      <c r="B1876" s="2"/>
    </row>
    <row r="1877" spans="2:2" x14ac:dyDescent="0.25">
      <c r="B1877" s="2"/>
    </row>
    <row r="1878" spans="2:2" x14ac:dyDescent="0.25">
      <c r="B1878" s="2"/>
    </row>
    <row r="1879" spans="2:2" x14ac:dyDescent="0.25">
      <c r="B1879" s="2"/>
    </row>
    <row r="1880" spans="2:2" x14ac:dyDescent="0.25">
      <c r="B1880" s="2"/>
    </row>
    <row r="1881" spans="2:2" x14ac:dyDescent="0.25">
      <c r="B1881" s="2"/>
    </row>
    <row r="1882" spans="2:2" x14ac:dyDescent="0.25">
      <c r="B1882" s="2"/>
    </row>
    <row r="1883" spans="2:2" x14ac:dyDescent="0.25">
      <c r="B1883" s="2"/>
    </row>
    <row r="1884" spans="2:2" x14ac:dyDescent="0.25">
      <c r="B1884" s="2"/>
    </row>
    <row r="1885" spans="2:2" x14ac:dyDescent="0.25">
      <c r="B1885" s="2"/>
    </row>
    <row r="1886" spans="2:2" x14ac:dyDescent="0.25">
      <c r="B1886" s="2"/>
    </row>
    <row r="1887" spans="2:2" x14ac:dyDescent="0.25">
      <c r="B1887" s="2"/>
    </row>
    <row r="1888" spans="2:2" x14ac:dyDescent="0.25">
      <c r="B1888" s="2"/>
    </row>
    <row r="1889" spans="2:2" x14ac:dyDescent="0.25">
      <c r="B1889" s="2"/>
    </row>
    <row r="1890" spans="2:2" x14ac:dyDescent="0.25">
      <c r="B1890" s="2"/>
    </row>
    <row r="1891" spans="2:2" x14ac:dyDescent="0.25">
      <c r="B1891" s="2"/>
    </row>
    <row r="1892" spans="2:2" x14ac:dyDescent="0.25">
      <c r="B1892" s="2"/>
    </row>
    <row r="1893" spans="2:2" x14ac:dyDescent="0.25">
      <c r="B1893" s="2"/>
    </row>
    <row r="1894" spans="2:2" x14ac:dyDescent="0.25">
      <c r="B1894" s="2"/>
    </row>
    <row r="1895" spans="2:2" x14ac:dyDescent="0.25">
      <c r="B1895" s="2"/>
    </row>
    <row r="1896" spans="2:2" x14ac:dyDescent="0.25">
      <c r="B1896" s="2"/>
    </row>
    <row r="1897" spans="2:2" x14ac:dyDescent="0.25">
      <c r="B1897" s="2"/>
    </row>
    <row r="1898" spans="2:2" x14ac:dyDescent="0.25">
      <c r="B1898" s="2"/>
    </row>
    <row r="1899" spans="2:2" x14ac:dyDescent="0.25">
      <c r="B1899" s="2"/>
    </row>
    <row r="1900" spans="2:2" x14ac:dyDescent="0.25">
      <c r="B1900" s="2"/>
    </row>
    <row r="1901" spans="2:2" x14ac:dyDescent="0.25">
      <c r="B1901" s="2"/>
    </row>
    <row r="1902" spans="2:2" x14ac:dyDescent="0.25">
      <c r="B1902" s="2"/>
    </row>
    <row r="1903" spans="2:2" x14ac:dyDescent="0.25">
      <c r="B1903" s="2"/>
    </row>
    <row r="1904" spans="2:2" x14ac:dyDescent="0.25">
      <c r="B1904" s="2"/>
    </row>
    <row r="1905" spans="2:2" x14ac:dyDescent="0.25">
      <c r="B1905" s="2"/>
    </row>
    <row r="1906" spans="2:2" x14ac:dyDescent="0.25">
      <c r="B1906" s="2"/>
    </row>
    <row r="1907" spans="2:2" x14ac:dyDescent="0.25">
      <c r="B1907" s="2"/>
    </row>
    <row r="1908" spans="2:2" x14ac:dyDescent="0.25">
      <c r="B1908" s="2"/>
    </row>
    <row r="1909" spans="2:2" x14ac:dyDescent="0.25">
      <c r="B1909" s="2"/>
    </row>
    <row r="1910" spans="2:2" x14ac:dyDescent="0.25">
      <c r="B1910" s="2"/>
    </row>
    <row r="1911" spans="2:2" x14ac:dyDescent="0.25">
      <c r="B1911" s="2"/>
    </row>
    <row r="1912" spans="2:2" x14ac:dyDescent="0.25">
      <c r="B1912" s="2"/>
    </row>
    <row r="1913" spans="2:2" x14ac:dyDescent="0.25">
      <c r="B1913" s="2"/>
    </row>
    <row r="1914" spans="2:2" x14ac:dyDescent="0.25">
      <c r="B1914" s="2"/>
    </row>
    <row r="1915" spans="2:2" x14ac:dyDescent="0.25">
      <c r="B1915" s="2"/>
    </row>
    <row r="1916" spans="2:2" x14ac:dyDescent="0.25">
      <c r="B1916" s="2"/>
    </row>
    <row r="1917" spans="2:2" x14ac:dyDescent="0.25">
      <c r="B1917" s="2"/>
    </row>
    <row r="1918" spans="2:2" x14ac:dyDescent="0.25">
      <c r="B1918" s="2"/>
    </row>
    <row r="1919" spans="2:2" x14ac:dyDescent="0.25">
      <c r="B1919" s="2"/>
    </row>
    <row r="1920" spans="2:2" x14ac:dyDescent="0.25">
      <c r="B1920" s="2"/>
    </row>
    <row r="1921" spans="2:2" x14ac:dyDescent="0.25">
      <c r="B1921" s="2"/>
    </row>
    <row r="1922" spans="2:2" x14ac:dyDescent="0.25">
      <c r="B1922" s="2"/>
    </row>
    <row r="1923" spans="2:2" x14ac:dyDescent="0.25">
      <c r="B1923" s="2"/>
    </row>
    <row r="1924" spans="2:2" x14ac:dyDescent="0.25">
      <c r="B1924" s="2"/>
    </row>
    <row r="1925" spans="2:2" x14ac:dyDescent="0.25">
      <c r="B1925" s="2"/>
    </row>
    <row r="1926" spans="2:2" x14ac:dyDescent="0.25">
      <c r="B1926" s="2"/>
    </row>
    <row r="1927" spans="2:2" x14ac:dyDescent="0.25">
      <c r="B1927" s="2"/>
    </row>
    <row r="1928" spans="2:2" x14ac:dyDescent="0.25">
      <c r="B1928" s="2"/>
    </row>
    <row r="1929" spans="2:2" x14ac:dyDescent="0.25">
      <c r="B1929" s="2"/>
    </row>
    <row r="1930" spans="2:2" x14ac:dyDescent="0.25">
      <c r="B1930" s="2"/>
    </row>
    <row r="1931" spans="2:2" x14ac:dyDescent="0.25">
      <c r="B1931" s="2"/>
    </row>
    <row r="1932" spans="2:2" x14ac:dyDescent="0.25">
      <c r="B1932" s="2"/>
    </row>
    <row r="1933" spans="2:2" x14ac:dyDescent="0.25">
      <c r="B1933" s="2"/>
    </row>
    <row r="1934" spans="2:2" x14ac:dyDescent="0.25">
      <c r="B1934" s="2"/>
    </row>
    <row r="1935" spans="2:2" x14ac:dyDescent="0.25">
      <c r="B1935" s="2"/>
    </row>
    <row r="1936" spans="2:2" x14ac:dyDescent="0.25">
      <c r="B1936" s="2"/>
    </row>
    <row r="1937" spans="2:2" x14ac:dyDescent="0.25">
      <c r="B1937" s="2"/>
    </row>
    <row r="1938" spans="2:2" x14ac:dyDescent="0.25">
      <c r="B1938" s="2"/>
    </row>
    <row r="1939" spans="2:2" x14ac:dyDescent="0.25">
      <c r="B1939" s="2"/>
    </row>
    <row r="1940" spans="2:2" x14ac:dyDescent="0.25">
      <c r="B1940" s="2"/>
    </row>
    <row r="1941" spans="2:2" x14ac:dyDescent="0.25">
      <c r="B1941" s="2"/>
    </row>
    <row r="1942" spans="2:2" x14ac:dyDescent="0.25">
      <c r="B1942" s="2"/>
    </row>
    <row r="1943" spans="2:2" x14ac:dyDescent="0.25">
      <c r="B1943" s="2"/>
    </row>
    <row r="1944" spans="2:2" x14ac:dyDescent="0.25">
      <c r="B1944" s="2"/>
    </row>
    <row r="1945" spans="2:2" x14ac:dyDescent="0.25">
      <c r="B1945" s="2"/>
    </row>
    <row r="1946" spans="2:2" x14ac:dyDescent="0.25">
      <c r="B1946" s="2"/>
    </row>
    <row r="1947" spans="2:2" x14ac:dyDescent="0.25">
      <c r="B1947" s="2"/>
    </row>
    <row r="1948" spans="2:2" x14ac:dyDescent="0.25">
      <c r="B1948" s="2"/>
    </row>
    <row r="1949" spans="2:2" x14ac:dyDescent="0.25">
      <c r="B1949" s="2"/>
    </row>
    <row r="1950" spans="2:2" x14ac:dyDescent="0.25">
      <c r="B1950" s="2"/>
    </row>
    <row r="1951" spans="2:2" x14ac:dyDescent="0.25">
      <c r="B1951" s="2"/>
    </row>
    <row r="1952" spans="2:2" x14ac:dyDescent="0.25">
      <c r="B1952" s="2"/>
    </row>
    <row r="1953" spans="2:2" x14ac:dyDescent="0.25">
      <c r="B1953" s="2"/>
    </row>
    <row r="1954" spans="2:2" x14ac:dyDescent="0.25">
      <c r="B1954" s="2"/>
    </row>
    <row r="1955" spans="2:2" x14ac:dyDescent="0.25">
      <c r="B1955" s="2"/>
    </row>
    <row r="1956" spans="2:2" x14ac:dyDescent="0.25">
      <c r="B1956" s="2"/>
    </row>
    <row r="1957" spans="2:2" x14ac:dyDescent="0.25">
      <c r="B1957" s="2"/>
    </row>
    <row r="1958" spans="2:2" x14ac:dyDescent="0.25">
      <c r="B1958" s="2"/>
    </row>
    <row r="1959" spans="2:2" x14ac:dyDescent="0.25">
      <c r="B1959" s="2"/>
    </row>
    <row r="1960" spans="2:2" x14ac:dyDescent="0.25">
      <c r="B1960" s="2"/>
    </row>
    <row r="1961" spans="2:2" x14ac:dyDescent="0.25">
      <c r="B1961" s="2"/>
    </row>
    <row r="1962" spans="2:2" x14ac:dyDescent="0.25">
      <c r="B1962" s="2"/>
    </row>
    <row r="1963" spans="2:2" x14ac:dyDescent="0.25">
      <c r="B1963" s="2"/>
    </row>
    <row r="1964" spans="2:2" x14ac:dyDescent="0.25">
      <c r="B1964" s="2"/>
    </row>
    <row r="1965" spans="2:2" x14ac:dyDescent="0.25">
      <c r="B1965" s="2"/>
    </row>
    <row r="1966" spans="2:2" x14ac:dyDescent="0.25">
      <c r="B1966" s="2"/>
    </row>
    <row r="1967" spans="2:2" x14ac:dyDescent="0.25">
      <c r="B1967" s="2"/>
    </row>
    <row r="1968" spans="2:2" x14ac:dyDescent="0.25">
      <c r="B1968" s="2"/>
    </row>
    <row r="1969" spans="2:2" x14ac:dyDescent="0.25">
      <c r="B1969" s="2"/>
    </row>
    <row r="1970" spans="2:2" x14ac:dyDescent="0.25">
      <c r="B1970" s="2"/>
    </row>
    <row r="1971" spans="2:2" x14ac:dyDescent="0.25">
      <c r="B1971" s="2"/>
    </row>
    <row r="1972" spans="2:2" x14ac:dyDescent="0.25">
      <c r="B1972" s="2"/>
    </row>
    <row r="1973" spans="2:2" x14ac:dyDescent="0.25">
      <c r="B1973" s="2"/>
    </row>
    <row r="1974" spans="2:2" x14ac:dyDescent="0.25">
      <c r="B1974" s="2"/>
    </row>
    <row r="1975" spans="2:2" x14ac:dyDescent="0.25">
      <c r="B1975" s="2"/>
    </row>
    <row r="1976" spans="2:2" x14ac:dyDescent="0.25">
      <c r="B1976" s="2"/>
    </row>
    <row r="1977" spans="2:2" x14ac:dyDescent="0.25">
      <c r="B1977" s="2"/>
    </row>
    <row r="1978" spans="2:2" x14ac:dyDescent="0.25">
      <c r="B1978" s="2"/>
    </row>
    <row r="1979" spans="2:2" x14ac:dyDescent="0.25">
      <c r="B1979" s="2"/>
    </row>
    <row r="1980" spans="2:2" x14ac:dyDescent="0.25">
      <c r="B1980" s="2"/>
    </row>
    <row r="1981" spans="2:2" x14ac:dyDescent="0.25">
      <c r="B1981" s="2"/>
    </row>
    <row r="1982" spans="2:2" x14ac:dyDescent="0.25">
      <c r="B1982" s="2"/>
    </row>
    <row r="1983" spans="2:2" x14ac:dyDescent="0.25">
      <c r="B1983" s="2"/>
    </row>
    <row r="1984" spans="2:2" x14ac:dyDescent="0.25">
      <c r="B1984" s="2"/>
    </row>
    <row r="1985" spans="2:2" x14ac:dyDescent="0.25">
      <c r="B1985" s="2"/>
    </row>
    <row r="1986" spans="2:2" x14ac:dyDescent="0.25">
      <c r="B1986" s="2"/>
    </row>
    <row r="1987" spans="2:2" x14ac:dyDescent="0.25">
      <c r="B1987" s="2"/>
    </row>
    <row r="1988" spans="2:2" x14ac:dyDescent="0.25">
      <c r="B1988" s="2"/>
    </row>
    <row r="1989" spans="2:2" x14ac:dyDescent="0.25">
      <c r="B1989" s="2"/>
    </row>
    <row r="1990" spans="2:2" x14ac:dyDescent="0.25">
      <c r="B1990" s="2"/>
    </row>
    <row r="1991" spans="2:2" x14ac:dyDescent="0.25">
      <c r="B1991" s="2"/>
    </row>
    <row r="1992" spans="2:2" x14ac:dyDescent="0.25">
      <c r="B1992" s="2"/>
    </row>
    <row r="1993" spans="2:2" x14ac:dyDescent="0.25">
      <c r="B1993" s="2"/>
    </row>
    <row r="1994" spans="2:2" x14ac:dyDescent="0.25">
      <c r="B1994" s="2"/>
    </row>
    <row r="1995" spans="2:2" x14ac:dyDescent="0.25">
      <c r="B1995" s="2"/>
    </row>
    <row r="1996" spans="2:2" x14ac:dyDescent="0.25">
      <c r="B1996" s="2"/>
    </row>
    <row r="1997" spans="2:2" x14ac:dyDescent="0.25">
      <c r="B1997" s="2"/>
    </row>
    <row r="1998" spans="2:2" x14ac:dyDescent="0.25">
      <c r="B1998" s="2"/>
    </row>
    <row r="1999" spans="2:2" x14ac:dyDescent="0.25">
      <c r="B1999" s="2"/>
    </row>
    <row r="2000" spans="2:2" x14ac:dyDescent="0.25">
      <c r="B2000" s="2"/>
    </row>
    <row r="2001" spans="2:2" x14ac:dyDescent="0.25">
      <c r="B2001" s="2"/>
    </row>
    <row r="2002" spans="2:2" x14ac:dyDescent="0.25">
      <c r="B2002" s="2"/>
    </row>
    <row r="2003" spans="2:2" x14ac:dyDescent="0.25">
      <c r="B2003" s="2"/>
    </row>
    <row r="2004" spans="2:2" x14ac:dyDescent="0.25">
      <c r="B2004" s="2"/>
    </row>
    <row r="2005" spans="2:2" x14ac:dyDescent="0.25">
      <c r="B2005" s="2"/>
    </row>
    <row r="2006" spans="2:2" x14ac:dyDescent="0.25">
      <c r="B2006" s="2"/>
    </row>
    <row r="2007" spans="2:2" x14ac:dyDescent="0.25">
      <c r="B2007" s="2"/>
    </row>
    <row r="2008" spans="2:2" x14ac:dyDescent="0.25">
      <c r="B2008" s="2"/>
    </row>
    <row r="2009" spans="2:2" x14ac:dyDescent="0.25">
      <c r="B2009" s="2"/>
    </row>
    <row r="2010" spans="2:2" x14ac:dyDescent="0.25">
      <c r="B2010" s="2"/>
    </row>
    <row r="2011" spans="2:2" x14ac:dyDescent="0.25">
      <c r="B2011" s="2"/>
    </row>
    <row r="2012" spans="2:2" x14ac:dyDescent="0.25">
      <c r="B2012" s="2"/>
    </row>
    <row r="2013" spans="2:2" x14ac:dyDescent="0.25">
      <c r="B2013" s="2"/>
    </row>
    <row r="2014" spans="2:2" x14ac:dyDescent="0.25">
      <c r="B2014" s="2"/>
    </row>
    <row r="2015" spans="2:2" x14ac:dyDescent="0.25">
      <c r="B2015" s="2"/>
    </row>
    <row r="2016" spans="2:2" x14ac:dyDescent="0.25">
      <c r="B2016" s="2"/>
    </row>
    <row r="2017" spans="2:2" x14ac:dyDescent="0.25">
      <c r="B2017" s="2"/>
    </row>
    <row r="2018" spans="2:2" x14ac:dyDescent="0.25">
      <c r="B2018" s="2"/>
    </row>
    <row r="2019" spans="2:2" x14ac:dyDescent="0.25">
      <c r="B2019" s="2"/>
    </row>
    <row r="2020" spans="2:2" x14ac:dyDescent="0.25">
      <c r="B2020" s="2"/>
    </row>
    <row r="2021" spans="2:2" x14ac:dyDescent="0.25">
      <c r="B2021" s="2"/>
    </row>
    <row r="2022" spans="2:2" x14ac:dyDescent="0.25">
      <c r="B2022" s="2"/>
    </row>
    <row r="2023" spans="2:2" x14ac:dyDescent="0.25">
      <c r="B2023" s="2"/>
    </row>
    <row r="2024" spans="2:2" x14ac:dyDescent="0.25">
      <c r="B2024" s="2"/>
    </row>
    <row r="2025" spans="2:2" x14ac:dyDescent="0.25">
      <c r="B2025" s="2"/>
    </row>
    <row r="2026" spans="2:2" x14ac:dyDescent="0.25">
      <c r="B2026" s="2"/>
    </row>
    <row r="2027" spans="2:2" x14ac:dyDescent="0.25">
      <c r="B2027" s="2"/>
    </row>
    <row r="2028" spans="2:2" x14ac:dyDescent="0.25">
      <c r="B2028" s="2"/>
    </row>
    <row r="2029" spans="2:2" x14ac:dyDescent="0.25">
      <c r="B2029" s="2"/>
    </row>
    <row r="2030" spans="2:2" x14ac:dyDescent="0.25">
      <c r="B2030" s="2"/>
    </row>
    <row r="2031" spans="2:2" x14ac:dyDescent="0.25">
      <c r="B2031" s="2"/>
    </row>
    <row r="2032" spans="2:2" x14ac:dyDescent="0.25">
      <c r="B2032" s="2"/>
    </row>
    <row r="2033" spans="2:2" x14ac:dyDescent="0.25">
      <c r="B2033" s="2"/>
    </row>
    <row r="2034" spans="2:2" x14ac:dyDescent="0.25">
      <c r="B2034" s="2"/>
    </row>
    <row r="2035" spans="2:2" x14ac:dyDescent="0.25">
      <c r="B2035" s="2"/>
    </row>
    <row r="2036" spans="2:2" x14ac:dyDescent="0.25">
      <c r="B2036" s="2"/>
    </row>
    <row r="2037" spans="2:2" x14ac:dyDescent="0.25">
      <c r="B2037" s="2"/>
    </row>
    <row r="2038" spans="2:2" x14ac:dyDescent="0.25">
      <c r="B2038" s="2"/>
    </row>
    <row r="2039" spans="2:2" x14ac:dyDescent="0.25">
      <c r="B2039" s="2"/>
    </row>
    <row r="2040" spans="2:2" x14ac:dyDescent="0.25">
      <c r="B2040" s="2"/>
    </row>
    <row r="2041" spans="2:2" x14ac:dyDescent="0.25">
      <c r="B2041" s="2"/>
    </row>
    <row r="2042" spans="2:2" x14ac:dyDescent="0.25">
      <c r="B2042" s="2"/>
    </row>
    <row r="2043" spans="2:2" x14ac:dyDescent="0.25">
      <c r="B2043" s="2"/>
    </row>
    <row r="2044" spans="2:2" x14ac:dyDescent="0.25">
      <c r="B2044" s="2"/>
    </row>
    <row r="2045" spans="2:2" x14ac:dyDescent="0.25">
      <c r="B2045" s="2"/>
    </row>
    <row r="2046" spans="2:2" x14ac:dyDescent="0.25">
      <c r="B2046" s="2"/>
    </row>
    <row r="2047" spans="2:2" x14ac:dyDescent="0.25">
      <c r="B2047" s="2"/>
    </row>
    <row r="2048" spans="2:2" x14ac:dyDescent="0.25">
      <c r="B2048" s="2"/>
    </row>
    <row r="2049" spans="2:2" x14ac:dyDescent="0.25">
      <c r="B2049" s="2"/>
    </row>
    <row r="2050" spans="2:2" x14ac:dyDescent="0.25">
      <c r="B2050" s="2"/>
    </row>
    <row r="2051" spans="2:2" x14ac:dyDescent="0.25">
      <c r="B2051" s="2"/>
    </row>
    <row r="2052" spans="2:2" x14ac:dyDescent="0.25">
      <c r="B2052" s="2"/>
    </row>
    <row r="2053" spans="2:2" x14ac:dyDescent="0.25">
      <c r="B2053" s="2"/>
    </row>
    <row r="2054" spans="2:2" x14ac:dyDescent="0.25">
      <c r="B2054" s="2"/>
    </row>
    <row r="2055" spans="2:2" x14ac:dyDescent="0.25">
      <c r="B2055" s="2"/>
    </row>
    <row r="2056" spans="2:2" x14ac:dyDescent="0.25">
      <c r="B2056" s="2"/>
    </row>
    <row r="2057" spans="2:2" x14ac:dyDescent="0.25">
      <c r="B2057" s="2"/>
    </row>
    <row r="2058" spans="2:2" x14ac:dyDescent="0.25">
      <c r="B2058" s="2"/>
    </row>
    <row r="2059" spans="2:2" x14ac:dyDescent="0.25">
      <c r="B2059" s="2"/>
    </row>
    <row r="2060" spans="2:2" x14ac:dyDescent="0.25">
      <c r="B2060" s="2"/>
    </row>
    <row r="2061" spans="2:2" x14ac:dyDescent="0.25">
      <c r="B2061" s="2"/>
    </row>
    <row r="2062" spans="2:2" x14ac:dyDescent="0.25">
      <c r="B2062" s="2"/>
    </row>
    <row r="2063" spans="2:2" x14ac:dyDescent="0.25">
      <c r="B2063" s="2"/>
    </row>
    <row r="2064" spans="2:2" x14ac:dyDescent="0.25">
      <c r="B2064" s="2"/>
    </row>
    <row r="2065" spans="2:2" x14ac:dyDescent="0.25">
      <c r="B2065" s="2"/>
    </row>
    <row r="2066" spans="2:2" x14ac:dyDescent="0.25">
      <c r="B2066" s="2"/>
    </row>
    <row r="2067" spans="2:2" x14ac:dyDescent="0.25">
      <c r="B2067" s="2"/>
    </row>
    <row r="2068" spans="2:2" x14ac:dyDescent="0.25">
      <c r="B2068" s="2"/>
    </row>
    <row r="2069" spans="2:2" x14ac:dyDescent="0.25">
      <c r="B2069" s="2"/>
    </row>
    <row r="2070" spans="2:2" x14ac:dyDescent="0.25">
      <c r="B2070" s="2"/>
    </row>
    <row r="2071" spans="2:2" x14ac:dyDescent="0.25">
      <c r="B2071" s="2"/>
    </row>
    <row r="2072" spans="2:2" x14ac:dyDescent="0.25">
      <c r="B2072" s="2"/>
    </row>
    <row r="2073" spans="2:2" x14ac:dyDescent="0.25">
      <c r="B2073" s="2"/>
    </row>
    <row r="2074" spans="2:2" x14ac:dyDescent="0.25">
      <c r="B2074" s="2"/>
    </row>
    <row r="2075" spans="2:2" x14ac:dyDescent="0.25">
      <c r="B2075" s="2"/>
    </row>
    <row r="2076" spans="2:2" x14ac:dyDescent="0.25">
      <c r="B2076" s="2"/>
    </row>
    <row r="2077" spans="2:2" x14ac:dyDescent="0.25">
      <c r="B2077" s="2"/>
    </row>
    <row r="2078" spans="2:2" x14ac:dyDescent="0.25">
      <c r="B2078" s="2"/>
    </row>
    <row r="2079" spans="2:2" x14ac:dyDescent="0.25">
      <c r="B2079" s="2"/>
    </row>
    <row r="2080" spans="2:2" x14ac:dyDescent="0.25">
      <c r="B2080" s="2"/>
    </row>
    <row r="2081" spans="2:2" x14ac:dyDescent="0.25">
      <c r="B2081" s="2"/>
    </row>
    <row r="2082" spans="2:2" x14ac:dyDescent="0.25">
      <c r="B2082" s="2"/>
    </row>
    <row r="2083" spans="2:2" x14ac:dyDescent="0.25">
      <c r="B2083" s="2"/>
    </row>
    <row r="2084" spans="2:2" x14ac:dyDescent="0.25">
      <c r="B2084" s="2"/>
    </row>
    <row r="2085" spans="2:2" x14ac:dyDescent="0.25">
      <c r="B2085" s="2"/>
    </row>
    <row r="2086" spans="2:2" x14ac:dyDescent="0.25">
      <c r="B2086" s="2"/>
    </row>
    <row r="2087" spans="2:2" x14ac:dyDescent="0.25">
      <c r="B2087" s="2"/>
    </row>
    <row r="2088" spans="2:2" x14ac:dyDescent="0.25">
      <c r="B2088" s="2"/>
    </row>
    <row r="2089" spans="2:2" x14ac:dyDescent="0.25">
      <c r="B2089" s="2"/>
    </row>
    <row r="2090" spans="2:2" x14ac:dyDescent="0.25">
      <c r="B2090" s="2"/>
    </row>
    <row r="2091" spans="2:2" x14ac:dyDescent="0.25">
      <c r="B2091" s="2"/>
    </row>
    <row r="2092" spans="2:2" x14ac:dyDescent="0.25">
      <c r="B2092" s="2"/>
    </row>
    <row r="2093" spans="2:2" x14ac:dyDescent="0.25">
      <c r="B2093" s="2"/>
    </row>
    <row r="2094" spans="2:2" x14ac:dyDescent="0.25">
      <c r="B2094" s="2"/>
    </row>
    <row r="2095" spans="2:2" x14ac:dyDescent="0.25">
      <c r="B2095" s="2"/>
    </row>
    <row r="2096" spans="2:2" x14ac:dyDescent="0.25">
      <c r="B2096" s="2"/>
    </row>
    <row r="2097" spans="2:2" x14ac:dyDescent="0.25">
      <c r="B2097" s="2"/>
    </row>
    <row r="2098" spans="2:2" x14ac:dyDescent="0.25">
      <c r="B2098" s="2"/>
    </row>
    <row r="2099" spans="2:2" x14ac:dyDescent="0.25">
      <c r="B2099" s="2"/>
    </row>
    <row r="2100" spans="2:2" x14ac:dyDescent="0.25">
      <c r="B2100" s="2"/>
    </row>
    <row r="2101" spans="2:2" x14ac:dyDescent="0.25">
      <c r="B2101" s="2"/>
    </row>
    <row r="2102" spans="2:2" x14ac:dyDescent="0.25">
      <c r="B2102" s="2"/>
    </row>
    <row r="2103" spans="2:2" x14ac:dyDescent="0.25">
      <c r="B2103" s="2"/>
    </row>
    <row r="2104" spans="2:2" x14ac:dyDescent="0.25">
      <c r="B2104" s="2"/>
    </row>
    <row r="2105" spans="2:2" x14ac:dyDescent="0.25">
      <c r="B2105" s="2"/>
    </row>
    <row r="2106" spans="2:2" x14ac:dyDescent="0.25">
      <c r="B2106" s="2"/>
    </row>
    <row r="2107" spans="2:2" x14ac:dyDescent="0.25">
      <c r="B2107" s="2"/>
    </row>
    <row r="2108" spans="2:2" x14ac:dyDescent="0.25">
      <c r="B2108" s="2"/>
    </row>
    <row r="2109" spans="2:2" x14ac:dyDescent="0.25">
      <c r="B2109" s="2"/>
    </row>
    <row r="2110" spans="2:2" x14ac:dyDescent="0.25">
      <c r="B2110" s="2"/>
    </row>
    <row r="2111" spans="2:2" x14ac:dyDescent="0.25">
      <c r="B2111" s="2"/>
    </row>
    <row r="2112" spans="2:2" x14ac:dyDescent="0.25">
      <c r="B2112" s="2"/>
    </row>
    <row r="2113" spans="2:2" x14ac:dyDescent="0.25">
      <c r="B2113" s="2"/>
    </row>
    <row r="2114" spans="2:2" x14ac:dyDescent="0.25">
      <c r="B2114" s="2"/>
    </row>
    <row r="2115" spans="2:2" x14ac:dyDescent="0.25">
      <c r="B2115" s="2"/>
    </row>
    <row r="2116" spans="2:2" x14ac:dyDescent="0.25">
      <c r="B2116" s="2"/>
    </row>
    <row r="2117" spans="2:2" x14ac:dyDescent="0.25">
      <c r="B2117" s="2"/>
    </row>
    <row r="2118" spans="2:2" x14ac:dyDescent="0.25">
      <c r="B2118" s="2"/>
    </row>
    <row r="2119" spans="2:2" x14ac:dyDescent="0.25">
      <c r="B2119" s="2"/>
    </row>
    <row r="2120" spans="2:2" x14ac:dyDescent="0.25">
      <c r="B2120" s="2"/>
    </row>
    <row r="2121" spans="2:2" x14ac:dyDescent="0.25">
      <c r="B2121" s="2"/>
    </row>
    <row r="2122" spans="2:2" x14ac:dyDescent="0.25">
      <c r="B2122" s="2"/>
    </row>
    <row r="2123" spans="2:2" x14ac:dyDescent="0.25">
      <c r="B2123" s="2"/>
    </row>
    <row r="2124" spans="2:2" x14ac:dyDescent="0.25">
      <c r="B2124" s="2"/>
    </row>
    <row r="2125" spans="2:2" x14ac:dyDescent="0.25">
      <c r="B2125" s="2"/>
    </row>
    <row r="2126" spans="2:2" x14ac:dyDescent="0.25">
      <c r="B2126" s="2"/>
    </row>
    <row r="2127" spans="2:2" x14ac:dyDescent="0.25">
      <c r="B2127" s="2"/>
    </row>
    <row r="2128" spans="2:2" x14ac:dyDescent="0.25">
      <c r="B2128" s="2"/>
    </row>
    <row r="2129" spans="2:2" x14ac:dyDescent="0.25">
      <c r="B2129" s="2"/>
    </row>
    <row r="2130" spans="2:2" x14ac:dyDescent="0.25">
      <c r="B2130" s="2"/>
    </row>
    <row r="2131" spans="2:2" x14ac:dyDescent="0.25">
      <c r="B2131" s="2"/>
    </row>
    <row r="2132" spans="2:2" x14ac:dyDescent="0.25">
      <c r="B2132" s="2"/>
    </row>
    <row r="2133" spans="2:2" x14ac:dyDescent="0.25">
      <c r="B2133" s="2"/>
    </row>
    <row r="2134" spans="2:2" x14ac:dyDescent="0.25">
      <c r="B2134" s="2"/>
    </row>
    <row r="2135" spans="2:2" x14ac:dyDescent="0.25">
      <c r="B2135" s="2"/>
    </row>
    <row r="2136" spans="2:2" x14ac:dyDescent="0.25">
      <c r="B2136" s="2"/>
    </row>
    <row r="2137" spans="2:2" x14ac:dyDescent="0.25">
      <c r="B2137" s="2"/>
    </row>
    <row r="2138" spans="2:2" x14ac:dyDescent="0.25">
      <c r="B2138" s="2"/>
    </row>
    <row r="2139" spans="2:2" x14ac:dyDescent="0.25">
      <c r="B2139" s="2"/>
    </row>
    <row r="2140" spans="2:2" x14ac:dyDescent="0.25">
      <c r="B2140" s="2"/>
    </row>
    <row r="2141" spans="2:2" x14ac:dyDescent="0.25">
      <c r="B2141" s="2"/>
    </row>
    <row r="2142" spans="2:2" x14ac:dyDescent="0.25">
      <c r="B2142" s="2"/>
    </row>
    <row r="2143" spans="2:2" x14ac:dyDescent="0.25">
      <c r="B2143" s="2"/>
    </row>
    <row r="2144" spans="2:2" x14ac:dyDescent="0.25">
      <c r="B2144" s="2"/>
    </row>
    <row r="2145" spans="2:2" x14ac:dyDescent="0.25">
      <c r="B2145" s="2"/>
    </row>
    <row r="2146" spans="2:2" x14ac:dyDescent="0.25">
      <c r="B2146" s="2"/>
    </row>
    <row r="2147" spans="2:2" x14ac:dyDescent="0.25">
      <c r="B2147" s="2"/>
    </row>
    <row r="2148" spans="2:2" x14ac:dyDescent="0.25">
      <c r="B2148" s="2"/>
    </row>
    <row r="2149" spans="2:2" x14ac:dyDescent="0.25">
      <c r="B2149" s="2"/>
    </row>
    <row r="2150" spans="2:2" x14ac:dyDescent="0.25">
      <c r="B2150" s="2"/>
    </row>
    <row r="2151" spans="2:2" x14ac:dyDescent="0.25">
      <c r="B2151" s="2"/>
    </row>
    <row r="2152" spans="2:2" x14ac:dyDescent="0.25">
      <c r="B2152" s="2"/>
    </row>
    <row r="2153" spans="2:2" x14ac:dyDescent="0.25">
      <c r="B2153" s="2"/>
    </row>
    <row r="2154" spans="2:2" x14ac:dyDescent="0.25">
      <c r="B2154" s="2"/>
    </row>
    <row r="2155" spans="2:2" x14ac:dyDescent="0.25">
      <c r="B2155" s="2"/>
    </row>
    <row r="2156" spans="2:2" x14ac:dyDescent="0.25">
      <c r="B2156" s="2"/>
    </row>
    <row r="2157" spans="2:2" x14ac:dyDescent="0.25">
      <c r="B2157" s="2"/>
    </row>
    <row r="2158" spans="2:2" x14ac:dyDescent="0.25">
      <c r="B2158" s="2"/>
    </row>
    <row r="2159" spans="2:2" x14ac:dyDescent="0.25">
      <c r="B2159" s="2"/>
    </row>
    <row r="2160" spans="2:2" x14ac:dyDescent="0.25">
      <c r="B2160" s="2"/>
    </row>
    <row r="2161" spans="2:2" x14ac:dyDescent="0.25">
      <c r="B2161" s="2"/>
    </row>
    <row r="2162" spans="2:2" x14ac:dyDescent="0.25">
      <c r="B2162" s="2"/>
    </row>
    <row r="2163" spans="2:2" x14ac:dyDescent="0.25">
      <c r="B2163" s="2"/>
    </row>
    <row r="2164" spans="2:2" x14ac:dyDescent="0.25">
      <c r="B2164" s="2"/>
    </row>
    <row r="2165" spans="2:2" x14ac:dyDescent="0.25">
      <c r="B2165" s="2"/>
    </row>
    <row r="2166" spans="2:2" x14ac:dyDescent="0.25">
      <c r="B2166" s="2"/>
    </row>
    <row r="2167" spans="2:2" x14ac:dyDescent="0.25">
      <c r="B2167" s="2"/>
    </row>
    <row r="2168" spans="2:2" x14ac:dyDescent="0.25">
      <c r="B2168" s="2"/>
    </row>
    <row r="2169" spans="2:2" x14ac:dyDescent="0.25">
      <c r="B2169" s="2"/>
    </row>
    <row r="2170" spans="2:2" x14ac:dyDescent="0.25">
      <c r="B2170" s="2"/>
    </row>
    <row r="2171" spans="2:2" x14ac:dyDescent="0.25">
      <c r="B2171" s="2"/>
    </row>
    <row r="2172" spans="2:2" x14ac:dyDescent="0.25">
      <c r="B2172" s="2"/>
    </row>
    <row r="2173" spans="2:2" x14ac:dyDescent="0.25">
      <c r="B2173" s="2"/>
    </row>
    <row r="2174" spans="2:2" x14ac:dyDescent="0.25">
      <c r="B2174" s="2"/>
    </row>
    <row r="2175" spans="2:2" x14ac:dyDescent="0.25">
      <c r="B2175" s="2"/>
    </row>
    <row r="2176" spans="2:2" x14ac:dyDescent="0.25">
      <c r="B2176" s="2"/>
    </row>
    <row r="2177" spans="2:2" x14ac:dyDescent="0.25">
      <c r="B2177" s="2"/>
    </row>
    <row r="2178" spans="2:2" x14ac:dyDescent="0.25">
      <c r="B2178" s="2"/>
    </row>
    <row r="2179" spans="2:2" x14ac:dyDescent="0.25">
      <c r="B2179" s="2"/>
    </row>
    <row r="2180" spans="2:2" x14ac:dyDescent="0.25">
      <c r="B2180" s="2"/>
    </row>
    <row r="2181" spans="2:2" x14ac:dyDescent="0.25">
      <c r="B2181" s="2"/>
    </row>
    <row r="2182" spans="2:2" x14ac:dyDescent="0.25">
      <c r="B2182" s="2"/>
    </row>
    <row r="2183" spans="2:2" x14ac:dyDescent="0.25">
      <c r="B2183" s="2"/>
    </row>
    <row r="2184" spans="2:2" x14ac:dyDescent="0.25">
      <c r="B2184" s="2"/>
    </row>
    <row r="2185" spans="2:2" x14ac:dyDescent="0.25">
      <c r="B2185" s="2"/>
    </row>
    <row r="2186" spans="2:2" x14ac:dyDescent="0.25">
      <c r="B2186" s="2"/>
    </row>
    <row r="2187" spans="2:2" x14ac:dyDescent="0.25">
      <c r="B2187" s="2"/>
    </row>
    <row r="2188" spans="2:2" x14ac:dyDescent="0.25">
      <c r="B2188" s="2"/>
    </row>
    <row r="2189" spans="2:2" x14ac:dyDescent="0.25">
      <c r="B2189" s="2"/>
    </row>
    <row r="2190" spans="2:2" x14ac:dyDescent="0.25">
      <c r="B2190" s="2"/>
    </row>
    <row r="2191" spans="2:2" x14ac:dyDescent="0.25">
      <c r="B2191" s="2"/>
    </row>
    <row r="2192" spans="2:2" x14ac:dyDescent="0.25">
      <c r="B2192" s="2"/>
    </row>
    <row r="2193" spans="2:2" x14ac:dyDescent="0.25">
      <c r="B2193" s="2"/>
    </row>
    <row r="2194" spans="2:2" x14ac:dyDescent="0.25">
      <c r="B2194" s="2"/>
    </row>
    <row r="2195" spans="2:2" x14ac:dyDescent="0.25">
      <c r="B2195" s="2"/>
    </row>
    <row r="2196" spans="2:2" x14ac:dyDescent="0.25">
      <c r="B2196" s="2"/>
    </row>
    <row r="2197" spans="2:2" x14ac:dyDescent="0.25">
      <c r="B2197" s="2"/>
    </row>
    <row r="2198" spans="2:2" x14ac:dyDescent="0.25">
      <c r="B2198" s="2"/>
    </row>
    <row r="2199" spans="2:2" x14ac:dyDescent="0.25">
      <c r="B2199" s="2"/>
    </row>
    <row r="2200" spans="2:2" x14ac:dyDescent="0.25">
      <c r="B2200" s="2"/>
    </row>
    <row r="2201" spans="2:2" x14ac:dyDescent="0.25">
      <c r="B2201" s="2"/>
    </row>
    <row r="2202" spans="2:2" x14ac:dyDescent="0.25">
      <c r="B2202" s="2"/>
    </row>
    <row r="2203" spans="2:2" x14ac:dyDescent="0.25">
      <c r="B2203" s="2"/>
    </row>
    <row r="2204" spans="2:2" x14ac:dyDescent="0.25">
      <c r="B2204" s="2"/>
    </row>
    <row r="2205" spans="2:2" x14ac:dyDescent="0.25">
      <c r="B2205" s="2"/>
    </row>
    <row r="2206" spans="2:2" x14ac:dyDescent="0.25">
      <c r="B2206" s="2"/>
    </row>
    <row r="2207" spans="2:2" x14ac:dyDescent="0.25">
      <c r="B2207" s="2"/>
    </row>
    <row r="2208" spans="2:2" x14ac:dyDescent="0.25">
      <c r="B2208" s="2"/>
    </row>
    <row r="2209" spans="2:2" x14ac:dyDescent="0.25">
      <c r="B2209" s="2"/>
    </row>
    <row r="2210" spans="2:2" x14ac:dyDescent="0.25">
      <c r="B2210" s="2"/>
    </row>
    <row r="2211" spans="2:2" x14ac:dyDescent="0.25">
      <c r="B2211" s="2"/>
    </row>
    <row r="2212" spans="2:2" x14ac:dyDescent="0.25">
      <c r="B2212" s="2"/>
    </row>
    <row r="2213" spans="2:2" x14ac:dyDescent="0.25">
      <c r="B2213" s="2"/>
    </row>
    <row r="2214" spans="2:2" x14ac:dyDescent="0.25">
      <c r="B2214" s="2"/>
    </row>
    <row r="2215" spans="2:2" x14ac:dyDescent="0.25">
      <c r="B2215" s="2"/>
    </row>
    <row r="2216" spans="2:2" x14ac:dyDescent="0.25">
      <c r="B2216" s="2"/>
    </row>
    <row r="2217" spans="2:2" x14ac:dyDescent="0.25">
      <c r="B2217" s="2"/>
    </row>
    <row r="2218" spans="2:2" x14ac:dyDescent="0.25">
      <c r="B2218" s="2"/>
    </row>
    <row r="2219" spans="2:2" x14ac:dyDescent="0.25">
      <c r="B2219" s="2"/>
    </row>
    <row r="2220" spans="2:2" x14ac:dyDescent="0.25">
      <c r="B2220" s="2"/>
    </row>
    <row r="2221" spans="2:2" x14ac:dyDescent="0.25">
      <c r="B2221" s="2"/>
    </row>
    <row r="2222" spans="2:2" x14ac:dyDescent="0.25">
      <c r="B2222" s="2"/>
    </row>
    <row r="2223" spans="2:2" x14ac:dyDescent="0.25">
      <c r="B2223" s="2"/>
    </row>
    <row r="2224" spans="2:2" x14ac:dyDescent="0.25">
      <c r="B2224" s="2"/>
    </row>
    <row r="2225" spans="2:2" x14ac:dyDescent="0.25">
      <c r="B2225" s="2"/>
    </row>
    <row r="2226" spans="2:2" x14ac:dyDescent="0.25">
      <c r="B2226" s="2"/>
    </row>
    <row r="2227" spans="2:2" x14ac:dyDescent="0.25">
      <c r="B2227" s="2"/>
    </row>
    <row r="2228" spans="2:2" x14ac:dyDescent="0.25">
      <c r="B2228" s="2"/>
    </row>
    <row r="2229" spans="2:2" x14ac:dyDescent="0.25">
      <c r="B2229" s="2"/>
    </row>
    <row r="2230" spans="2:2" x14ac:dyDescent="0.25">
      <c r="B2230" s="2"/>
    </row>
    <row r="2231" spans="2:2" x14ac:dyDescent="0.25">
      <c r="B2231" s="2"/>
    </row>
    <row r="2232" spans="2:2" x14ac:dyDescent="0.25">
      <c r="B2232" s="2"/>
    </row>
    <row r="2233" spans="2:2" x14ac:dyDescent="0.25">
      <c r="B2233" s="2"/>
    </row>
    <row r="2234" spans="2:2" x14ac:dyDescent="0.25">
      <c r="B2234" s="2"/>
    </row>
    <row r="2235" spans="2:2" x14ac:dyDescent="0.25">
      <c r="B2235" s="2"/>
    </row>
    <row r="2236" spans="2:2" x14ac:dyDescent="0.25">
      <c r="B2236" s="2"/>
    </row>
    <row r="2237" spans="2:2" x14ac:dyDescent="0.25">
      <c r="B2237" s="2"/>
    </row>
    <row r="2238" spans="2:2" x14ac:dyDescent="0.25">
      <c r="B2238" s="2"/>
    </row>
    <row r="2239" spans="2:2" x14ac:dyDescent="0.25">
      <c r="B2239" s="2"/>
    </row>
    <row r="2240" spans="2:2" x14ac:dyDescent="0.25">
      <c r="B2240" s="2"/>
    </row>
    <row r="2241" spans="2:2" x14ac:dyDescent="0.25">
      <c r="B2241" s="2"/>
    </row>
    <row r="2242" spans="2:2" x14ac:dyDescent="0.25">
      <c r="B2242" s="2"/>
    </row>
    <row r="2243" spans="2:2" x14ac:dyDescent="0.25">
      <c r="B2243" s="2"/>
    </row>
    <row r="2244" spans="2:2" x14ac:dyDescent="0.25">
      <c r="B2244" s="2"/>
    </row>
    <row r="2245" spans="2:2" x14ac:dyDescent="0.25">
      <c r="B2245" s="2"/>
    </row>
    <row r="2246" spans="2:2" x14ac:dyDescent="0.25">
      <c r="B2246" s="2"/>
    </row>
    <row r="2247" spans="2:2" x14ac:dyDescent="0.25">
      <c r="B2247" s="2"/>
    </row>
    <row r="2248" spans="2:2" x14ac:dyDescent="0.25">
      <c r="B2248" s="2"/>
    </row>
    <row r="2249" spans="2:2" x14ac:dyDescent="0.25">
      <c r="B2249" s="2"/>
    </row>
    <row r="2250" spans="2:2" x14ac:dyDescent="0.25">
      <c r="B2250" s="2"/>
    </row>
    <row r="2251" spans="2:2" x14ac:dyDescent="0.25">
      <c r="B2251" s="2"/>
    </row>
    <row r="2252" spans="2:2" x14ac:dyDescent="0.25">
      <c r="B2252" s="2"/>
    </row>
    <row r="2253" spans="2:2" x14ac:dyDescent="0.25">
      <c r="B2253" s="2"/>
    </row>
    <row r="2254" spans="2:2" x14ac:dyDescent="0.25">
      <c r="B2254" s="2"/>
    </row>
    <row r="2255" spans="2:2" x14ac:dyDescent="0.25">
      <c r="B2255" s="2"/>
    </row>
    <row r="2256" spans="2:2" x14ac:dyDescent="0.25">
      <c r="B2256" s="2"/>
    </row>
    <row r="2257" spans="2:2" x14ac:dyDescent="0.25">
      <c r="B2257" s="2"/>
    </row>
    <row r="2258" spans="2:2" x14ac:dyDescent="0.25">
      <c r="B2258" s="2"/>
    </row>
    <row r="2259" spans="2:2" x14ac:dyDescent="0.25">
      <c r="B2259" s="2"/>
    </row>
    <row r="2260" spans="2:2" x14ac:dyDescent="0.25">
      <c r="B2260" s="2"/>
    </row>
    <row r="2261" spans="2:2" x14ac:dyDescent="0.25">
      <c r="B2261" s="2"/>
    </row>
    <row r="2262" spans="2:2" x14ac:dyDescent="0.25">
      <c r="B2262" s="2"/>
    </row>
    <row r="2263" spans="2:2" x14ac:dyDescent="0.25">
      <c r="B2263" s="2"/>
    </row>
    <row r="2264" spans="2:2" x14ac:dyDescent="0.25">
      <c r="B2264" s="2"/>
    </row>
    <row r="2265" spans="2:2" x14ac:dyDescent="0.25">
      <c r="B2265" s="2"/>
    </row>
    <row r="2266" spans="2:2" x14ac:dyDescent="0.25">
      <c r="B2266" s="2"/>
    </row>
    <row r="2267" spans="2:2" x14ac:dyDescent="0.25">
      <c r="B2267" s="2"/>
    </row>
    <row r="2268" spans="2:2" x14ac:dyDescent="0.25">
      <c r="B2268" s="2"/>
    </row>
    <row r="2269" spans="2:2" x14ac:dyDescent="0.25">
      <c r="B2269" s="2"/>
    </row>
    <row r="2270" spans="2:2" x14ac:dyDescent="0.25">
      <c r="B2270" s="2"/>
    </row>
    <row r="2271" spans="2:2" x14ac:dyDescent="0.25">
      <c r="B2271" s="2"/>
    </row>
    <row r="2272" spans="2:2" x14ac:dyDescent="0.25">
      <c r="B2272" s="2"/>
    </row>
    <row r="2273" spans="2:2" x14ac:dyDescent="0.25">
      <c r="B2273" s="2"/>
    </row>
    <row r="2274" spans="2:2" x14ac:dyDescent="0.25">
      <c r="B2274" s="2"/>
    </row>
    <row r="2275" spans="2:2" x14ac:dyDescent="0.25">
      <c r="B2275" s="2"/>
    </row>
    <row r="2276" spans="2:2" x14ac:dyDescent="0.25">
      <c r="B2276" s="2"/>
    </row>
    <row r="2277" spans="2:2" x14ac:dyDescent="0.25">
      <c r="B2277" s="2"/>
    </row>
    <row r="2278" spans="2:2" x14ac:dyDescent="0.25">
      <c r="B2278" s="2"/>
    </row>
    <row r="2279" spans="2:2" x14ac:dyDescent="0.25">
      <c r="B2279" s="2"/>
    </row>
    <row r="2280" spans="2:2" x14ac:dyDescent="0.25">
      <c r="B2280" s="2"/>
    </row>
    <row r="2281" spans="2:2" x14ac:dyDescent="0.25">
      <c r="B2281" s="2"/>
    </row>
    <row r="2282" spans="2:2" x14ac:dyDescent="0.25">
      <c r="B2282" s="2"/>
    </row>
    <row r="2283" spans="2:2" x14ac:dyDescent="0.25">
      <c r="B2283" s="2"/>
    </row>
    <row r="2284" spans="2:2" x14ac:dyDescent="0.25">
      <c r="B2284" s="2"/>
    </row>
    <row r="2285" spans="2:2" x14ac:dyDescent="0.25">
      <c r="B2285" s="2"/>
    </row>
    <row r="2286" spans="2:2" x14ac:dyDescent="0.25">
      <c r="B2286" s="2"/>
    </row>
    <row r="2287" spans="2:2" x14ac:dyDescent="0.25">
      <c r="B2287" s="2"/>
    </row>
    <row r="2288" spans="2:2" x14ac:dyDescent="0.25">
      <c r="B2288" s="2"/>
    </row>
    <row r="2289" spans="2:2" x14ac:dyDescent="0.25">
      <c r="B2289" s="2"/>
    </row>
    <row r="2290" spans="2:2" x14ac:dyDescent="0.25">
      <c r="B2290" s="2"/>
    </row>
    <row r="2291" spans="2:2" x14ac:dyDescent="0.25">
      <c r="B2291" s="2"/>
    </row>
    <row r="2292" spans="2:2" x14ac:dyDescent="0.25">
      <c r="B2292" s="2"/>
    </row>
    <row r="2293" spans="2:2" x14ac:dyDescent="0.25">
      <c r="B2293" s="2"/>
    </row>
    <row r="2294" spans="2:2" x14ac:dyDescent="0.25">
      <c r="B2294" s="2"/>
    </row>
    <row r="2295" spans="2:2" x14ac:dyDescent="0.25">
      <c r="B2295" s="2"/>
    </row>
    <row r="2296" spans="2:2" x14ac:dyDescent="0.25">
      <c r="B2296" s="2"/>
    </row>
    <row r="2297" spans="2:2" x14ac:dyDescent="0.25">
      <c r="B2297" s="2"/>
    </row>
    <row r="2298" spans="2:2" x14ac:dyDescent="0.25">
      <c r="B2298" s="2"/>
    </row>
    <row r="2299" spans="2:2" x14ac:dyDescent="0.25">
      <c r="B2299" s="2"/>
    </row>
    <row r="2300" spans="2:2" x14ac:dyDescent="0.25">
      <c r="B2300" s="2"/>
    </row>
    <row r="2301" spans="2:2" x14ac:dyDescent="0.25">
      <c r="B2301" s="2"/>
    </row>
    <row r="2302" spans="2:2" x14ac:dyDescent="0.25">
      <c r="B2302" s="2"/>
    </row>
    <row r="2303" spans="2:2" x14ac:dyDescent="0.25">
      <c r="B2303" s="2"/>
    </row>
    <row r="2304" spans="2:2" x14ac:dyDescent="0.25">
      <c r="B2304" s="2"/>
    </row>
    <row r="2305" spans="2:2" x14ac:dyDescent="0.25">
      <c r="B2305" s="2"/>
    </row>
    <row r="2306" spans="2:2" x14ac:dyDescent="0.25">
      <c r="B2306" s="2"/>
    </row>
    <row r="2307" spans="2:2" x14ac:dyDescent="0.25">
      <c r="B2307" s="2"/>
    </row>
    <row r="2308" spans="2:2" x14ac:dyDescent="0.25">
      <c r="B2308" s="2"/>
    </row>
    <row r="2309" spans="2:2" x14ac:dyDescent="0.25">
      <c r="B2309" s="2"/>
    </row>
    <row r="2310" spans="2:2" x14ac:dyDescent="0.25">
      <c r="B2310" s="2"/>
    </row>
    <row r="2311" spans="2:2" x14ac:dyDescent="0.25">
      <c r="B2311" s="2"/>
    </row>
    <row r="2312" spans="2:2" x14ac:dyDescent="0.25">
      <c r="B2312" s="2"/>
    </row>
    <row r="2313" spans="2:2" x14ac:dyDescent="0.25">
      <c r="B2313" s="2"/>
    </row>
    <row r="2314" spans="2:2" x14ac:dyDescent="0.25">
      <c r="B2314" s="2"/>
    </row>
    <row r="2315" spans="2:2" x14ac:dyDescent="0.25">
      <c r="B2315" s="2"/>
    </row>
    <row r="2316" spans="2:2" x14ac:dyDescent="0.25">
      <c r="B2316" s="2"/>
    </row>
    <row r="2317" spans="2:2" x14ac:dyDescent="0.25">
      <c r="B2317" s="2"/>
    </row>
    <row r="2318" spans="2:2" x14ac:dyDescent="0.25">
      <c r="B2318" s="2"/>
    </row>
    <row r="2319" spans="2:2" x14ac:dyDescent="0.25">
      <c r="B2319" s="2"/>
    </row>
    <row r="2320" spans="2:2" x14ac:dyDescent="0.25">
      <c r="B2320" s="2"/>
    </row>
    <row r="2321" spans="2:2" x14ac:dyDescent="0.25">
      <c r="B2321" s="2"/>
    </row>
    <row r="2322" spans="2:2" x14ac:dyDescent="0.25">
      <c r="B2322" s="2"/>
    </row>
    <row r="2323" spans="2:2" x14ac:dyDescent="0.25">
      <c r="B2323" s="2"/>
    </row>
    <row r="2324" spans="2:2" x14ac:dyDescent="0.25">
      <c r="B2324" s="2"/>
    </row>
    <row r="2325" spans="2:2" x14ac:dyDescent="0.25">
      <c r="B2325" s="2"/>
    </row>
    <row r="2326" spans="2:2" x14ac:dyDescent="0.25">
      <c r="B2326" s="2"/>
    </row>
    <row r="2327" spans="2:2" x14ac:dyDescent="0.25">
      <c r="B2327" s="2"/>
    </row>
    <row r="2328" spans="2:2" x14ac:dyDescent="0.25">
      <c r="B2328" s="2"/>
    </row>
    <row r="2329" spans="2:2" x14ac:dyDescent="0.25">
      <c r="B2329" s="2"/>
    </row>
    <row r="2330" spans="2:2" x14ac:dyDescent="0.25">
      <c r="B2330" s="2"/>
    </row>
    <row r="2331" spans="2:2" x14ac:dyDescent="0.25">
      <c r="B2331" s="2"/>
    </row>
    <row r="2332" spans="2:2" x14ac:dyDescent="0.25">
      <c r="B2332" s="2"/>
    </row>
    <row r="2333" spans="2:2" x14ac:dyDescent="0.25">
      <c r="B2333" s="2"/>
    </row>
    <row r="2334" spans="2:2" x14ac:dyDescent="0.25">
      <c r="B2334" s="2"/>
    </row>
    <row r="2335" spans="2:2" x14ac:dyDescent="0.25">
      <c r="B2335" s="2"/>
    </row>
    <row r="2336" spans="2:2" x14ac:dyDescent="0.25">
      <c r="B2336" s="2"/>
    </row>
    <row r="2337" spans="2:2" x14ac:dyDescent="0.25">
      <c r="B2337" s="2"/>
    </row>
    <row r="2338" spans="2:2" x14ac:dyDescent="0.25">
      <c r="B2338" s="2"/>
    </row>
    <row r="2339" spans="2:2" x14ac:dyDescent="0.25">
      <c r="B2339" s="2"/>
    </row>
    <row r="2340" spans="2:2" x14ac:dyDescent="0.25">
      <c r="B2340" s="2"/>
    </row>
    <row r="2341" spans="2:2" x14ac:dyDescent="0.25">
      <c r="B2341" s="2"/>
    </row>
    <row r="2342" spans="2:2" x14ac:dyDescent="0.25">
      <c r="B2342" s="2"/>
    </row>
    <row r="2343" spans="2:2" x14ac:dyDescent="0.25">
      <c r="B2343" s="2"/>
    </row>
    <row r="2344" spans="2:2" x14ac:dyDescent="0.25">
      <c r="B2344" s="2"/>
    </row>
    <row r="2345" spans="2:2" x14ac:dyDescent="0.25">
      <c r="B2345" s="2"/>
    </row>
    <row r="2346" spans="2:2" x14ac:dyDescent="0.25">
      <c r="B2346" s="2"/>
    </row>
    <row r="2347" spans="2:2" x14ac:dyDescent="0.25">
      <c r="B2347" s="2"/>
    </row>
    <row r="2348" spans="2:2" x14ac:dyDescent="0.25">
      <c r="B2348" s="2"/>
    </row>
    <row r="2349" spans="2:2" x14ac:dyDescent="0.25">
      <c r="B2349" s="2"/>
    </row>
    <row r="2350" spans="2:2" x14ac:dyDescent="0.25">
      <c r="B2350" s="2"/>
    </row>
    <row r="2351" spans="2:2" x14ac:dyDescent="0.25">
      <c r="B2351" s="2"/>
    </row>
    <row r="2352" spans="2:2" x14ac:dyDescent="0.25">
      <c r="B2352" s="2"/>
    </row>
    <row r="2353" spans="2:2" x14ac:dyDescent="0.25">
      <c r="B2353" s="2"/>
    </row>
    <row r="2354" spans="2:2" x14ac:dyDescent="0.25">
      <c r="B2354" s="2"/>
    </row>
    <row r="2355" spans="2:2" x14ac:dyDescent="0.25">
      <c r="B2355" s="2"/>
    </row>
    <row r="2356" spans="2:2" x14ac:dyDescent="0.25">
      <c r="B2356" s="2"/>
    </row>
    <row r="2357" spans="2:2" x14ac:dyDescent="0.25">
      <c r="B2357" s="2"/>
    </row>
    <row r="2358" spans="2:2" x14ac:dyDescent="0.25">
      <c r="B2358" s="2"/>
    </row>
    <row r="2359" spans="2:2" x14ac:dyDescent="0.25">
      <c r="B2359" s="2"/>
    </row>
    <row r="2360" spans="2:2" x14ac:dyDescent="0.25">
      <c r="B2360" s="2"/>
    </row>
    <row r="2361" spans="2:2" x14ac:dyDescent="0.25">
      <c r="B2361" s="2"/>
    </row>
    <row r="2362" spans="2:2" x14ac:dyDescent="0.25">
      <c r="B2362" s="2"/>
    </row>
    <row r="2363" spans="2:2" x14ac:dyDescent="0.25">
      <c r="B2363" s="2"/>
    </row>
    <row r="2364" spans="2:2" x14ac:dyDescent="0.25">
      <c r="B2364" s="2"/>
    </row>
    <row r="2365" spans="2:2" x14ac:dyDescent="0.25">
      <c r="B2365" s="2"/>
    </row>
    <row r="2366" spans="2:2" x14ac:dyDescent="0.25">
      <c r="B2366" s="2"/>
    </row>
    <row r="2367" spans="2:2" x14ac:dyDescent="0.25">
      <c r="B2367" s="2"/>
    </row>
    <row r="2368" spans="2:2" x14ac:dyDescent="0.25">
      <c r="B2368" s="2"/>
    </row>
    <row r="2369" spans="2:2" x14ac:dyDescent="0.25">
      <c r="B2369" s="2"/>
    </row>
    <row r="2370" spans="2:2" x14ac:dyDescent="0.25">
      <c r="B2370" s="2"/>
    </row>
    <row r="2371" spans="2:2" x14ac:dyDescent="0.25">
      <c r="B2371" s="2"/>
    </row>
    <row r="2372" spans="2:2" x14ac:dyDescent="0.25">
      <c r="B2372" s="2"/>
    </row>
    <row r="2373" spans="2:2" x14ac:dyDescent="0.25">
      <c r="B2373" s="2"/>
    </row>
    <row r="2374" spans="2:2" x14ac:dyDescent="0.25">
      <c r="B2374" s="2"/>
    </row>
    <row r="2375" spans="2:2" x14ac:dyDescent="0.25">
      <c r="B2375" s="2"/>
    </row>
    <row r="2376" spans="2:2" x14ac:dyDescent="0.25">
      <c r="B2376" s="2"/>
    </row>
    <row r="2377" spans="2:2" x14ac:dyDescent="0.25">
      <c r="B2377" s="2"/>
    </row>
    <row r="2378" spans="2:2" x14ac:dyDescent="0.25">
      <c r="B2378" s="2"/>
    </row>
    <row r="2379" spans="2:2" x14ac:dyDescent="0.25">
      <c r="B2379" s="2"/>
    </row>
    <row r="2380" spans="2:2" x14ac:dyDescent="0.25">
      <c r="B2380" s="2"/>
    </row>
    <row r="2381" spans="2:2" x14ac:dyDescent="0.25">
      <c r="B2381" s="2"/>
    </row>
    <row r="2382" spans="2:2" x14ac:dyDescent="0.25">
      <c r="B2382" s="2"/>
    </row>
    <row r="2383" spans="2:2" x14ac:dyDescent="0.25">
      <c r="B2383" s="2"/>
    </row>
    <row r="2384" spans="2:2" x14ac:dyDescent="0.25">
      <c r="B2384" s="2"/>
    </row>
    <row r="2385" spans="2:2" x14ac:dyDescent="0.25">
      <c r="B2385" s="2"/>
    </row>
    <row r="2386" spans="2:2" x14ac:dyDescent="0.25">
      <c r="B2386" s="2"/>
    </row>
    <row r="2387" spans="2:2" x14ac:dyDescent="0.25">
      <c r="B2387" s="2"/>
    </row>
    <row r="2388" spans="2:2" x14ac:dyDescent="0.25">
      <c r="B2388" s="2"/>
    </row>
    <row r="2389" spans="2:2" x14ac:dyDescent="0.25">
      <c r="B2389" s="2"/>
    </row>
    <row r="2390" spans="2:2" x14ac:dyDescent="0.25">
      <c r="B2390" s="2"/>
    </row>
    <row r="2391" spans="2:2" x14ac:dyDescent="0.25">
      <c r="B2391" s="2"/>
    </row>
    <row r="2392" spans="2:2" x14ac:dyDescent="0.25">
      <c r="B2392" s="2"/>
    </row>
    <row r="2393" spans="2:2" x14ac:dyDescent="0.25">
      <c r="B2393" s="2"/>
    </row>
    <row r="2394" spans="2:2" x14ac:dyDescent="0.25">
      <c r="B2394" s="2"/>
    </row>
    <row r="2395" spans="2:2" x14ac:dyDescent="0.25">
      <c r="B2395" s="2"/>
    </row>
    <row r="2396" spans="2:2" x14ac:dyDescent="0.25">
      <c r="B2396" s="2"/>
    </row>
    <row r="2397" spans="2:2" x14ac:dyDescent="0.25">
      <c r="B2397" s="2"/>
    </row>
    <row r="2398" spans="2:2" x14ac:dyDescent="0.25">
      <c r="B2398" s="2"/>
    </row>
    <row r="2399" spans="2:2" x14ac:dyDescent="0.25">
      <c r="B2399" s="2"/>
    </row>
    <row r="2400" spans="2:2" x14ac:dyDescent="0.25">
      <c r="B2400" s="2"/>
    </row>
    <row r="2401" spans="2:2" x14ac:dyDescent="0.25">
      <c r="B2401" s="2"/>
    </row>
    <row r="2402" spans="2:2" x14ac:dyDescent="0.25">
      <c r="B2402" s="2"/>
    </row>
    <row r="2403" spans="2:2" x14ac:dyDescent="0.25">
      <c r="B2403" s="2"/>
    </row>
    <row r="2404" spans="2:2" x14ac:dyDescent="0.25">
      <c r="B2404" s="2"/>
    </row>
    <row r="2405" spans="2:2" x14ac:dyDescent="0.25">
      <c r="B2405" s="2"/>
    </row>
    <row r="2406" spans="2:2" x14ac:dyDescent="0.25">
      <c r="B2406" s="2"/>
    </row>
    <row r="2407" spans="2:2" x14ac:dyDescent="0.25">
      <c r="B2407" s="2"/>
    </row>
    <row r="2408" spans="2:2" x14ac:dyDescent="0.25">
      <c r="B2408" s="2"/>
    </row>
    <row r="2409" spans="2:2" x14ac:dyDescent="0.25">
      <c r="B2409" s="2"/>
    </row>
    <row r="2410" spans="2:2" x14ac:dyDescent="0.25">
      <c r="B2410" s="2"/>
    </row>
    <row r="2411" spans="2:2" x14ac:dyDescent="0.25">
      <c r="B2411" s="2"/>
    </row>
    <row r="2412" spans="2:2" x14ac:dyDescent="0.25">
      <c r="B2412" s="2"/>
    </row>
    <row r="2413" spans="2:2" x14ac:dyDescent="0.25">
      <c r="B2413" s="2"/>
    </row>
    <row r="2414" spans="2:2" x14ac:dyDescent="0.25">
      <c r="B2414" s="2"/>
    </row>
    <row r="2415" spans="2:2" x14ac:dyDescent="0.25">
      <c r="B2415" s="2"/>
    </row>
    <row r="2416" spans="2:2" x14ac:dyDescent="0.25">
      <c r="B2416" s="2"/>
    </row>
    <row r="2417" spans="2:2" x14ac:dyDescent="0.25">
      <c r="B2417" s="2"/>
    </row>
    <row r="2418" spans="2:2" x14ac:dyDescent="0.25">
      <c r="B2418" s="2"/>
    </row>
    <row r="2419" spans="2:2" x14ac:dyDescent="0.25">
      <c r="B2419" s="2"/>
    </row>
    <row r="2420" spans="2:2" x14ac:dyDescent="0.25">
      <c r="B2420" s="2"/>
    </row>
    <row r="2421" spans="2:2" x14ac:dyDescent="0.25">
      <c r="B2421" s="2"/>
    </row>
    <row r="2422" spans="2:2" x14ac:dyDescent="0.25">
      <c r="B2422" s="2"/>
    </row>
    <row r="2423" spans="2:2" x14ac:dyDescent="0.25">
      <c r="B2423" s="2"/>
    </row>
    <row r="2424" spans="2:2" x14ac:dyDescent="0.25">
      <c r="B2424" s="2"/>
    </row>
    <row r="2425" spans="2:2" x14ac:dyDescent="0.25">
      <c r="B2425" s="2"/>
    </row>
    <row r="2426" spans="2:2" x14ac:dyDescent="0.25">
      <c r="B2426" s="2"/>
    </row>
    <row r="2427" spans="2:2" x14ac:dyDescent="0.25">
      <c r="B2427" s="2"/>
    </row>
    <row r="2428" spans="2:2" x14ac:dyDescent="0.25">
      <c r="B2428" s="2"/>
    </row>
    <row r="2429" spans="2:2" x14ac:dyDescent="0.25">
      <c r="B2429" s="2"/>
    </row>
    <row r="2430" spans="2:2" x14ac:dyDescent="0.25">
      <c r="B2430" s="2"/>
    </row>
    <row r="2431" spans="2:2" x14ac:dyDescent="0.25">
      <c r="B2431" s="2"/>
    </row>
    <row r="2432" spans="2:2" x14ac:dyDescent="0.25">
      <c r="B2432" s="2"/>
    </row>
    <row r="2433" spans="2:2" x14ac:dyDescent="0.25">
      <c r="B2433" s="2"/>
    </row>
    <row r="2434" spans="2:2" x14ac:dyDescent="0.25">
      <c r="B2434" s="2"/>
    </row>
    <row r="2435" spans="2:2" x14ac:dyDescent="0.25">
      <c r="B2435" s="2"/>
    </row>
    <row r="2436" spans="2:2" x14ac:dyDescent="0.25">
      <c r="B2436" s="2"/>
    </row>
    <row r="2437" spans="2:2" x14ac:dyDescent="0.25">
      <c r="B2437" s="2"/>
    </row>
    <row r="2438" spans="2:2" x14ac:dyDescent="0.25">
      <c r="B2438" s="2"/>
    </row>
    <row r="2439" spans="2:2" x14ac:dyDescent="0.25">
      <c r="B2439" s="2"/>
    </row>
    <row r="2440" spans="2:2" x14ac:dyDescent="0.25">
      <c r="B2440" s="2"/>
    </row>
    <row r="2441" spans="2:2" x14ac:dyDescent="0.25">
      <c r="B2441" s="2"/>
    </row>
    <row r="2442" spans="2:2" x14ac:dyDescent="0.25">
      <c r="B2442" s="2"/>
    </row>
    <row r="2443" spans="2:2" x14ac:dyDescent="0.25">
      <c r="B2443" s="2"/>
    </row>
    <row r="2444" spans="2:2" x14ac:dyDescent="0.25">
      <c r="B2444" s="2"/>
    </row>
    <row r="2445" spans="2:2" x14ac:dyDescent="0.25">
      <c r="B2445" s="2"/>
    </row>
    <row r="2446" spans="2:2" x14ac:dyDescent="0.25">
      <c r="B2446" s="2"/>
    </row>
    <row r="2447" spans="2:2" x14ac:dyDescent="0.25">
      <c r="B2447" s="2"/>
    </row>
    <row r="2448" spans="2:2" x14ac:dyDescent="0.25">
      <c r="B2448" s="2"/>
    </row>
    <row r="2449" spans="2:2" x14ac:dyDescent="0.25">
      <c r="B2449" s="2"/>
    </row>
    <row r="2450" spans="2:2" x14ac:dyDescent="0.25">
      <c r="B2450" s="2"/>
    </row>
    <row r="2451" spans="2:2" x14ac:dyDescent="0.25">
      <c r="B2451" s="2"/>
    </row>
    <row r="2452" spans="2:2" x14ac:dyDescent="0.25">
      <c r="B2452" s="2"/>
    </row>
    <row r="2453" spans="2:2" x14ac:dyDescent="0.25">
      <c r="B2453" s="2"/>
    </row>
    <row r="2454" spans="2:2" x14ac:dyDescent="0.25">
      <c r="B2454" s="2"/>
    </row>
    <row r="2455" spans="2:2" x14ac:dyDescent="0.25">
      <c r="B2455" s="2"/>
    </row>
    <row r="2456" spans="2:2" x14ac:dyDescent="0.25">
      <c r="B2456" s="2"/>
    </row>
    <row r="2457" spans="2:2" x14ac:dyDescent="0.25">
      <c r="B2457" s="2"/>
    </row>
    <row r="2458" spans="2:2" x14ac:dyDescent="0.25">
      <c r="B2458" s="2"/>
    </row>
    <row r="2459" spans="2:2" x14ac:dyDescent="0.25">
      <c r="B2459" s="2"/>
    </row>
    <row r="2460" spans="2:2" x14ac:dyDescent="0.25">
      <c r="B2460" s="2"/>
    </row>
    <row r="2461" spans="2:2" x14ac:dyDescent="0.25">
      <c r="B2461" s="2"/>
    </row>
    <row r="2462" spans="2:2" x14ac:dyDescent="0.25">
      <c r="B2462" s="2"/>
    </row>
    <row r="2463" spans="2:2" x14ac:dyDescent="0.25">
      <c r="B2463" s="2"/>
    </row>
    <row r="2464" spans="2:2" x14ac:dyDescent="0.25">
      <c r="B2464" s="2"/>
    </row>
    <row r="2465" spans="2:2" x14ac:dyDescent="0.25">
      <c r="B2465" s="2"/>
    </row>
    <row r="2466" spans="2:2" x14ac:dyDescent="0.25">
      <c r="B2466" s="2"/>
    </row>
    <row r="2467" spans="2:2" x14ac:dyDescent="0.25">
      <c r="B2467" s="2"/>
    </row>
    <row r="2468" spans="2:2" x14ac:dyDescent="0.25">
      <c r="B2468" s="2"/>
    </row>
    <row r="2469" spans="2:2" x14ac:dyDescent="0.25">
      <c r="B2469" s="2"/>
    </row>
    <row r="2470" spans="2:2" x14ac:dyDescent="0.25">
      <c r="B2470" s="2"/>
    </row>
    <row r="2471" spans="2:2" x14ac:dyDescent="0.25">
      <c r="B2471" s="2"/>
    </row>
    <row r="2472" spans="2:2" x14ac:dyDescent="0.25">
      <c r="B2472" s="2"/>
    </row>
    <row r="2473" spans="2:2" x14ac:dyDescent="0.25">
      <c r="B2473" s="2"/>
    </row>
    <row r="2474" spans="2:2" x14ac:dyDescent="0.25">
      <c r="B2474" s="2"/>
    </row>
    <row r="2475" spans="2:2" x14ac:dyDescent="0.25">
      <c r="B2475" s="2"/>
    </row>
    <row r="2476" spans="2:2" x14ac:dyDescent="0.25">
      <c r="B2476" s="2"/>
    </row>
    <row r="2477" spans="2:2" x14ac:dyDescent="0.25">
      <c r="B2477" s="2"/>
    </row>
    <row r="2478" spans="2:2" x14ac:dyDescent="0.25">
      <c r="B2478" s="2"/>
    </row>
    <row r="2479" spans="2:2" x14ac:dyDescent="0.25">
      <c r="B2479" s="2"/>
    </row>
    <row r="2480" spans="2:2" x14ac:dyDescent="0.25">
      <c r="B2480" s="2"/>
    </row>
    <row r="2481" spans="2:2" x14ac:dyDescent="0.25">
      <c r="B2481" s="2"/>
    </row>
    <row r="2482" spans="2:2" x14ac:dyDescent="0.25">
      <c r="B2482" s="2"/>
    </row>
    <row r="2483" spans="2:2" x14ac:dyDescent="0.25">
      <c r="B2483" s="2"/>
    </row>
    <row r="2484" spans="2:2" x14ac:dyDescent="0.25">
      <c r="B2484" s="2"/>
    </row>
    <row r="2485" spans="2:2" x14ac:dyDescent="0.25">
      <c r="B2485" s="2"/>
    </row>
    <row r="2486" spans="2:2" x14ac:dyDescent="0.25">
      <c r="B2486" s="2"/>
    </row>
    <row r="2487" spans="2:2" x14ac:dyDescent="0.25">
      <c r="B2487" s="2"/>
    </row>
    <row r="2488" spans="2:2" x14ac:dyDescent="0.25">
      <c r="B2488" s="2"/>
    </row>
    <row r="2489" spans="2:2" x14ac:dyDescent="0.25">
      <c r="B2489" s="2"/>
    </row>
    <row r="2490" spans="2:2" x14ac:dyDescent="0.25">
      <c r="B2490" s="2"/>
    </row>
    <row r="2491" spans="2:2" x14ac:dyDescent="0.25">
      <c r="B2491" s="2"/>
    </row>
    <row r="2492" spans="2:2" x14ac:dyDescent="0.25">
      <c r="B2492" s="2"/>
    </row>
    <row r="2493" spans="2:2" x14ac:dyDescent="0.25">
      <c r="B2493" s="2"/>
    </row>
    <row r="2494" spans="2:2" x14ac:dyDescent="0.25">
      <c r="B2494" s="2"/>
    </row>
    <row r="2495" spans="2:2" x14ac:dyDescent="0.25">
      <c r="B2495" s="2"/>
    </row>
    <row r="2496" spans="2:2" x14ac:dyDescent="0.25">
      <c r="B2496" s="2"/>
    </row>
    <row r="2497" spans="2:2" x14ac:dyDescent="0.25">
      <c r="B2497" s="2"/>
    </row>
    <row r="2498" spans="2:2" x14ac:dyDescent="0.25">
      <c r="B2498" s="2"/>
    </row>
    <row r="2499" spans="2:2" x14ac:dyDescent="0.25">
      <c r="B2499" s="2"/>
    </row>
    <row r="2500" spans="2:2" x14ac:dyDescent="0.25">
      <c r="B2500" s="2"/>
    </row>
    <row r="2501" spans="2:2" x14ac:dyDescent="0.25">
      <c r="B2501" s="2"/>
    </row>
    <row r="2502" spans="2:2" x14ac:dyDescent="0.25">
      <c r="B2502" s="2"/>
    </row>
    <row r="2503" spans="2:2" x14ac:dyDescent="0.25">
      <c r="B2503" s="2"/>
    </row>
    <row r="2504" spans="2:2" x14ac:dyDescent="0.25">
      <c r="B2504" s="2"/>
    </row>
    <row r="2505" spans="2:2" x14ac:dyDescent="0.25">
      <c r="B2505" s="2"/>
    </row>
    <row r="2506" spans="2:2" x14ac:dyDescent="0.25">
      <c r="B2506" s="2"/>
    </row>
    <row r="2507" spans="2:2" x14ac:dyDescent="0.25">
      <c r="B2507" s="2"/>
    </row>
    <row r="2508" spans="2:2" x14ac:dyDescent="0.25">
      <c r="B2508" s="2"/>
    </row>
    <row r="2509" spans="2:2" x14ac:dyDescent="0.25">
      <c r="B2509" s="2"/>
    </row>
    <row r="2510" spans="2:2" x14ac:dyDescent="0.25">
      <c r="B2510" s="2"/>
    </row>
    <row r="2511" spans="2:2" x14ac:dyDescent="0.25">
      <c r="B2511" s="2"/>
    </row>
    <row r="2512" spans="2:2" x14ac:dyDescent="0.25">
      <c r="B2512" s="2"/>
    </row>
    <row r="2513" spans="2:2" x14ac:dyDescent="0.25">
      <c r="B2513" s="2"/>
    </row>
    <row r="2514" spans="2:2" x14ac:dyDescent="0.25">
      <c r="B2514" s="2"/>
    </row>
    <row r="2515" spans="2:2" x14ac:dyDescent="0.25">
      <c r="B2515" s="2"/>
    </row>
    <row r="2516" spans="2:2" x14ac:dyDescent="0.25">
      <c r="B2516" s="2"/>
    </row>
    <row r="2517" spans="2:2" x14ac:dyDescent="0.25">
      <c r="B2517" s="2"/>
    </row>
    <row r="2518" spans="2:2" x14ac:dyDescent="0.25">
      <c r="B2518" s="2"/>
    </row>
    <row r="2519" spans="2:2" x14ac:dyDescent="0.25">
      <c r="B2519" s="2"/>
    </row>
    <row r="2520" spans="2:2" x14ac:dyDescent="0.25">
      <c r="B2520" s="2"/>
    </row>
    <row r="2521" spans="2:2" x14ac:dyDescent="0.25">
      <c r="B2521" s="2"/>
    </row>
    <row r="2522" spans="2:2" x14ac:dyDescent="0.25">
      <c r="B2522" s="2"/>
    </row>
    <row r="2523" spans="2:2" x14ac:dyDescent="0.25">
      <c r="B2523" s="2"/>
    </row>
    <row r="2524" spans="2:2" x14ac:dyDescent="0.25">
      <c r="B2524" s="2"/>
    </row>
    <row r="2525" spans="2:2" x14ac:dyDescent="0.25">
      <c r="B2525" s="2"/>
    </row>
    <row r="2526" spans="2:2" x14ac:dyDescent="0.25">
      <c r="B2526" s="2"/>
    </row>
    <row r="2527" spans="2:2" x14ac:dyDescent="0.25">
      <c r="B2527" s="2"/>
    </row>
    <row r="2528" spans="2:2" x14ac:dyDescent="0.25">
      <c r="B2528" s="2"/>
    </row>
    <row r="2529" spans="2:2" x14ac:dyDescent="0.25">
      <c r="B2529" s="2"/>
    </row>
    <row r="2530" spans="2:2" x14ac:dyDescent="0.25">
      <c r="B2530" s="2"/>
    </row>
    <row r="2531" spans="2:2" x14ac:dyDescent="0.25">
      <c r="B2531" s="2"/>
    </row>
    <row r="2532" spans="2:2" x14ac:dyDescent="0.25">
      <c r="B2532" s="2"/>
    </row>
    <row r="2533" spans="2:2" x14ac:dyDescent="0.25">
      <c r="B2533" s="2"/>
    </row>
    <row r="2534" spans="2:2" x14ac:dyDescent="0.25">
      <c r="B2534" s="2"/>
    </row>
    <row r="2535" spans="2:2" x14ac:dyDescent="0.25">
      <c r="B2535" s="2"/>
    </row>
    <row r="2536" spans="2:2" x14ac:dyDescent="0.25">
      <c r="B2536" s="2"/>
    </row>
    <row r="2537" spans="2:2" x14ac:dyDescent="0.25">
      <c r="B2537" s="2"/>
    </row>
    <row r="2538" spans="2:2" x14ac:dyDescent="0.25">
      <c r="B2538" s="2"/>
    </row>
    <row r="2539" spans="2:2" x14ac:dyDescent="0.25">
      <c r="B2539" s="2"/>
    </row>
    <row r="2540" spans="2:2" x14ac:dyDescent="0.25">
      <c r="B2540" s="2"/>
    </row>
    <row r="2541" spans="2:2" x14ac:dyDescent="0.25">
      <c r="B2541" s="2"/>
    </row>
    <row r="2542" spans="2:2" x14ac:dyDescent="0.25">
      <c r="B2542" s="2"/>
    </row>
    <row r="2543" spans="2:2" x14ac:dyDescent="0.25">
      <c r="B2543" s="2"/>
    </row>
    <row r="2544" spans="2:2" x14ac:dyDescent="0.25">
      <c r="B2544" s="2"/>
    </row>
    <row r="2545" spans="2:2" x14ac:dyDescent="0.25">
      <c r="B2545" s="2"/>
    </row>
    <row r="2546" spans="2:2" x14ac:dyDescent="0.25">
      <c r="B2546" s="2"/>
    </row>
    <row r="2547" spans="2:2" x14ac:dyDescent="0.25">
      <c r="B2547" s="2"/>
    </row>
    <row r="2548" spans="2:2" x14ac:dyDescent="0.25">
      <c r="B2548" s="2"/>
    </row>
    <row r="2549" spans="2:2" x14ac:dyDescent="0.25">
      <c r="B2549" s="2"/>
    </row>
    <row r="2550" spans="2:2" x14ac:dyDescent="0.25">
      <c r="B2550" s="2"/>
    </row>
    <row r="2551" spans="2:2" x14ac:dyDescent="0.25">
      <c r="B2551" s="2"/>
    </row>
    <row r="2552" spans="2:2" x14ac:dyDescent="0.25">
      <c r="B2552" s="2"/>
    </row>
    <row r="2553" spans="2:2" x14ac:dyDescent="0.25">
      <c r="B2553" s="2"/>
    </row>
    <row r="2554" spans="2:2" x14ac:dyDescent="0.25">
      <c r="B2554" s="2"/>
    </row>
    <row r="2555" spans="2:2" x14ac:dyDescent="0.25">
      <c r="B2555" s="2"/>
    </row>
    <row r="2556" spans="2:2" x14ac:dyDescent="0.25">
      <c r="B2556" s="2"/>
    </row>
    <row r="2557" spans="2:2" x14ac:dyDescent="0.25">
      <c r="B2557" s="2"/>
    </row>
    <row r="2558" spans="2:2" x14ac:dyDescent="0.25">
      <c r="B2558" s="2"/>
    </row>
    <row r="2559" spans="2:2" x14ac:dyDescent="0.25">
      <c r="B2559" s="2"/>
    </row>
    <row r="2560" spans="2:2" x14ac:dyDescent="0.25">
      <c r="B2560" s="2"/>
    </row>
    <row r="2561" spans="2:2" x14ac:dyDescent="0.25">
      <c r="B2561" s="2"/>
    </row>
    <row r="2562" spans="2:2" x14ac:dyDescent="0.25">
      <c r="B2562" s="2"/>
    </row>
    <row r="2563" spans="2:2" x14ac:dyDescent="0.25">
      <c r="B2563" s="2"/>
    </row>
    <row r="2564" spans="2:2" x14ac:dyDescent="0.25">
      <c r="B2564" s="2"/>
    </row>
    <row r="2565" spans="2:2" x14ac:dyDescent="0.25">
      <c r="B2565" s="2"/>
    </row>
    <row r="2566" spans="2:2" x14ac:dyDescent="0.25">
      <c r="B2566" s="2"/>
    </row>
    <row r="2567" spans="2:2" x14ac:dyDescent="0.25">
      <c r="B2567" s="2"/>
    </row>
    <row r="2568" spans="2:2" x14ac:dyDescent="0.25">
      <c r="B2568" s="2"/>
    </row>
    <row r="2569" spans="2:2" x14ac:dyDescent="0.25">
      <c r="B2569" s="2"/>
    </row>
    <row r="2570" spans="2:2" x14ac:dyDescent="0.25">
      <c r="B2570" s="2"/>
    </row>
    <row r="2571" spans="2:2" x14ac:dyDescent="0.25">
      <c r="B2571" s="2"/>
    </row>
    <row r="2572" spans="2:2" x14ac:dyDescent="0.25">
      <c r="B2572" s="2"/>
    </row>
    <row r="2573" spans="2:2" x14ac:dyDescent="0.25">
      <c r="B2573" s="2"/>
    </row>
    <row r="2574" spans="2:2" x14ac:dyDescent="0.25">
      <c r="B2574" s="2"/>
    </row>
    <row r="2575" spans="2:2" x14ac:dyDescent="0.25">
      <c r="B2575" s="2"/>
    </row>
    <row r="2576" spans="2:2" x14ac:dyDescent="0.25">
      <c r="B2576" s="2"/>
    </row>
    <row r="2577" spans="2:2" x14ac:dyDescent="0.25">
      <c r="B2577" s="2"/>
    </row>
    <row r="2578" spans="2:2" x14ac:dyDescent="0.25">
      <c r="B2578" s="2"/>
    </row>
    <row r="2579" spans="2:2" x14ac:dyDescent="0.25">
      <c r="B2579" s="2"/>
    </row>
    <row r="2580" spans="2:2" x14ac:dyDescent="0.25">
      <c r="B2580" s="2"/>
    </row>
    <row r="2581" spans="2:2" x14ac:dyDescent="0.25">
      <c r="B2581" s="2"/>
    </row>
    <row r="2582" spans="2:2" x14ac:dyDescent="0.25">
      <c r="B2582" s="2"/>
    </row>
    <row r="2583" spans="2:2" x14ac:dyDescent="0.25">
      <c r="B2583" s="2"/>
    </row>
    <row r="2584" spans="2:2" x14ac:dyDescent="0.25">
      <c r="B2584" s="2"/>
    </row>
    <row r="2585" spans="2:2" x14ac:dyDescent="0.25">
      <c r="B2585" s="2"/>
    </row>
    <row r="2586" spans="2:2" x14ac:dyDescent="0.25">
      <c r="B2586" s="2"/>
    </row>
    <row r="2587" spans="2:2" x14ac:dyDescent="0.25">
      <c r="B2587" s="2"/>
    </row>
    <row r="2588" spans="2:2" x14ac:dyDescent="0.25">
      <c r="B2588" s="2"/>
    </row>
    <row r="2589" spans="2:2" x14ac:dyDescent="0.25">
      <c r="B2589" s="2"/>
    </row>
    <row r="2590" spans="2:2" x14ac:dyDescent="0.25">
      <c r="B2590" s="2"/>
    </row>
    <row r="2591" spans="2:2" x14ac:dyDescent="0.25">
      <c r="B2591" s="2"/>
    </row>
    <row r="2592" spans="2:2" x14ac:dyDescent="0.25">
      <c r="B2592" s="2"/>
    </row>
    <row r="2593" spans="2:2" x14ac:dyDescent="0.25">
      <c r="B2593" s="2"/>
    </row>
    <row r="2594" spans="2:2" x14ac:dyDescent="0.25">
      <c r="B2594" s="2"/>
    </row>
    <row r="2595" spans="2:2" x14ac:dyDescent="0.25">
      <c r="B2595" s="2"/>
    </row>
    <row r="2596" spans="2:2" x14ac:dyDescent="0.25">
      <c r="B2596" s="2"/>
    </row>
    <row r="2597" spans="2:2" x14ac:dyDescent="0.25">
      <c r="B2597" s="2"/>
    </row>
    <row r="2598" spans="2:2" x14ac:dyDescent="0.25">
      <c r="B2598" s="2"/>
    </row>
    <row r="2599" spans="2:2" x14ac:dyDescent="0.25">
      <c r="B2599" s="2"/>
    </row>
    <row r="2600" spans="2:2" x14ac:dyDescent="0.25">
      <c r="B2600" s="2"/>
    </row>
    <row r="2601" spans="2:2" x14ac:dyDescent="0.25">
      <c r="B2601" s="2"/>
    </row>
    <row r="2602" spans="2:2" x14ac:dyDescent="0.25">
      <c r="B2602" s="2"/>
    </row>
    <row r="2603" spans="2:2" x14ac:dyDescent="0.25">
      <c r="B2603" s="2"/>
    </row>
    <row r="2604" spans="2:2" x14ac:dyDescent="0.25">
      <c r="B2604" s="2"/>
    </row>
    <row r="2605" spans="2:2" x14ac:dyDescent="0.25">
      <c r="B2605" s="2"/>
    </row>
    <row r="2606" spans="2:2" x14ac:dyDescent="0.25">
      <c r="B2606" s="2"/>
    </row>
    <row r="2607" spans="2:2" x14ac:dyDescent="0.25">
      <c r="B2607" s="2"/>
    </row>
    <row r="2608" spans="2:2" x14ac:dyDescent="0.25">
      <c r="B2608" s="2"/>
    </row>
    <row r="2609" spans="2:2" x14ac:dyDescent="0.25">
      <c r="B2609" s="2"/>
    </row>
    <row r="2610" spans="2:2" x14ac:dyDescent="0.25">
      <c r="B2610" s="2"/>
    </row>
    <row r="2611" spans="2:2" x14ac:dyDescent="0.25">
      <c r="B2611" s="2"/>
    </row>
    <row r="2612" spans="2:2" x14ac:dyDescent="0.25">
      <c r="B2612" s="2"/>
    </row>
    <row r="2613" spans="2:2" x14ac:dyDescent="0.25">
      <c r="B2613" s="2"/>
    </row>
    <row r="2614" spans="2:2" x14ac:dyDescent="0.25">
      <c r="B2614" s="2"/>
    </row>
    <row r="2615" spans="2:2" x14ac:dyDescent="0.25">
      <c r="B2615" s="2"/>
    </row>
    <row r="2616" spans="2:2" x14ac:dyDescent="0.25">
      <c r="B2616" s="2"/>
    </row>
    <row r="2617" spans="2:2" x14ac:dyDescent="0.25">
      <c r="B2617" s="2"/>
    </row>
    <row r="2618" spans="2:2" x14ac:dyDescent="0.25">
      <c r="B2618" s="2"/>
    </row>
    <row r="2619" spans="2:2" x14ac:dyDescent="0.25">
      <c r="B2619" s="2"/>
    </row>
    <row r="2620" spans="2:2" x14ac:dyDescent="0.25">
      <c r="B2620" s="2"/>
    </row>
    <row r="2621" spans="2:2" x14ac:dyDescent="0.25">
      <c r="B2621" s="2"/>
    </row>
    <row r="2622" spans="2:2" x14ac:dyDescent="0.25">
      <c r="B2622" s="2"/>
    </row>
    <row r="2623" spans="2:2" x14ac:dyDescent="0.25">
      <c r="B2623" s="2"/>
    </row>
    <row r="2624" spans="2:2" x14ac:dyDescent="0.25">
      <c r="B2624" s="2"/>
    </row>
    <row r="2625" spans="2:2" x14ac:dyDescent="0.25">
      <c r="B2625" s="2"/>
    </row>
    <row r="2626" spans="2:2" x14ac:dyDescent="0.25">
      <c r="B2626" s="2"/>
    </row>
    <row r="2627" spans="2:2" x14ac:dyDescent="0.25">
      <c r="B2627" s="2"/>
    </row>
    <row r="2628" spans="2:2" x14ac:dyDescent="0.25">
      <c r="B2628" s="2"/>
    </row>
    <row r="2629" spans="2:2" x14ac:dyDescent="0.25">
      <c r="B2629" s="2"/>
    </row>
    <row r="2630" spans="2:2" x14ac:dyDescent="0.25">
      <c r="B2630" s="2"/>
    </row>
    <row r="2631" spans="2:2" x14ac:dyDescent="0.25">
      <c r="B2631" s="2"/>
    </row>
    <row r="2632" spans="2:2" x14ac:dyDescent="0.25">
      <c r="B2632" s="2"/>
    </row>
    <row r="2633" spans="2:2" x14ac:dyDescent="0.25">
      <c r="B2633" s="2"/>
    </row>
    <row r="2634" spans="2:2" x14ac:dyDescent="0.25">
      <c r="B2634" s="2"/>
    </row>
    <row r="2635" spans="2:2" x14ac:dyDescent="0.25">
      <c r="B2635" s="2"/>
    </row>
    <row r="2636" spans="2:2" x14ac:dyDescent="0.25">
      <c r="B2636" s="2"/>
    </row>
    <row r="2637" spans="2:2" x14ac:dyDescent="0.25">
      <c r="B2637" s="2"/>
    </row>
    <row r="2638" spans="2:2" x14ac:dyDescent="0.25">
      <c r="B2638" s="2"/>
    </row>
    <row r="2639" spans="2:2" x14ac:dyDescent="0.25">
      <c r="B2639" s="2"/>
    </row>
    <row r="2640" spans="2:2" x14ac:dyDescent="0.25">
      <c r="B2640" s="2"/>
    </row>
    <row r="2641" spans="2:2" x14ac:dyDescent="0.25">
      <c r="B2641" s="2"/>
    </row>
    <row r="2642" spans="2:2" x14ac:dyDescent="0.25">
      <c r="B2642" s="2"/>
    </row>
    <row r="2643" spans="2:2" x14ac:dyDescent="0.25">
      <c r="B2643" s="2"/>
    </row>
    <row r="2644" spans="2:2" x14ac:dyDescent="0.25">
      <c r="B2644" s="2"/>
    </row>
    <row r="2645" spans="2:2" x14ac:dyDescent="0.25">
      <c r="B2645" s="2"/>
    </row>
    <row r="2646" spans="2:2" x14ac:dyDescent="0.25">
      <c r="B2646" s="2"/>
    </row>
    <row r="2647" spans="2:2" x14ac:dyDescent="0.25">
      <c r="B2647" s="2"/>
    </row>
    <row r="2648" spans="2:2" x14ac:dyDescent="0.25">
      <c r="B2648" s="2"/>
    </row>
    <row r="2649" spans="2:2" x14ac:dyDescent="0.25">
      <c r="B2649" s="2"/>
    </row>
    <row r="2650" spans="2:2" x14ac:dyDescent="0.25">
      <c r="B2650" s="2"/>
    </row>
    <row r="2651" spans="2:2" x14ac:dyDescent="0.25">
      <c r="B2651" s="2"/>
    </row>
    <row r="2652" spans="2:2" x14ac:dyDescent="0.25">
      <c r="B2652" s="2"/>
    </row>
    <row r="2653" spans="2:2" x14ac:dyDescent="0.25">
      <c r="B2653" s="2"/>
    </row>
    <row r="2654" spans="2:2" x14ac:dyDescent="0.25">
      <c r="B2654" s="2"/>
    </row>
    <row r="2655" spans="2:2" x14ac:dyDescent="0.25">
      <c r="B2655" s="2"/>
    </row>
    <row r="2656" spans="2:2" x14ac:dyDescent="0.25">
      <c r="B2656" s="2"/>
    </row>
    <row r="2657" spans="2:2" x14ac:dyDescent="0.25">
      <c r="B2657" s="2"/>
    </row>
    <row r="2658" spans="2:2" x14ac:dyDescent="0.25">
      <c r="B2658" s="2"/>
    </row>
    <row r="2659" spans="2:2" x14ac:dyDescent="0.25">
      <c r="B2659" s="2"/>
    </row>
    <row r="2660" spans="2:2" x14ac:dyDescent="0.25">
      <c r="B2660" s="2"/>
    </row>
    <row r="2661" spans="2:2" x14ac:dyDescent="0.25">
      <c r="B2661" s="2"/>
    </row>
    <row r="2662" spans="2:2" x14ac:dyDescent="0.25">
      <c r="B2662" s="2"/>
    </row>
    <row r="2663" spans="2:2" x14ac:dyDescent="0.25">
      <c r="B2663" s="2"/>
    </row>
    <row r="2664" spans="2:2" x14ac:dyDescent="0.25">
      <c r="B2664" s="2"/>
    </row>
    <row r="2665" spans="2:2" x14ac:dyDescent="0.25">
      <c r="B2665" s="2"/>
    </row>
    <row r="2666" spans="2:2" x14ac:dyDescent="0.25">
      <c r="B2666" s="2"/>
    </row>
    <row r="2667" spans="2:2" x14ac:dyDescent="0.25">
      <c r="B2667" s="2"/>
    </row>
    <row r="2668" spans="2:2" x14ac:dyDescent="0.25">
      <c r="B2668" s="2"/>
    </row>
    <row r="2669" spans="2:2" x14ac:dyDescent="0.25">
      <c r="B2669" s="2"/>
    </row>
    <row r="2670" spans="2:2" x14ac:dyDescent="0.25">
      <c r="B2670" s="2"/>
    </row>
    <row r="2671" spans="2:2" x14ac:dyDescent="0.25">
      <c r="B2671" s="2"/>
    </row>
    <row r="2672" spans="2:2" x14ac:dyDescent="0.25">
      <c r="B2672" s="2"/>
    </row>
    <row r="2673" spans="2:2" x14ac:dyDescent="0.25">
      <c r="B2673" s="2"/>
    </row>
    <row r="2674" spans="2:2" x14ac:dyDescent="0.25">
      <c r="B2674" s="2"/>
    </row>
    <row r="2675" spans="2:2" x14ac:dyDescent="0.25">
      <c r="B2675" s="2"/>
    </row>
    <row r="2676" spans="2:2" x14ac:dyDescent="0.25">
      <c r="B2676" s="2"/>
    </row>
    <row r="2677" spans="2:2" x14ac:dyDescent="0.25">
      <c r="B2677" s="2"/>
    </row>
    <row r="2678" spans="2:2" x14ac:dyDescent="0.25">
      <c r="B2678" s="2"/>
    </row>
    <row r="2679" spans="2:2" x14ac:dyDescent="0.25">
      <c r="B2679" s="2"/>
    </row>
    <row r="2680" spans="2:2" x14ac:dyDescent="0.25">
      <c r="B2680" s="2"/>
    </row>
    <row r="2681" spans="2:2" x14ac:dyDescent="0.25">
      <c r="B2681" s="2"/>
    </row>
    <row r="2682" spans="2:2" x14ac:dyDescent="0.25">
      <c r="B2682" s="2"/>
    </row>
    <row r="2683" spans="2:2" x14ac:dyDescent="0.25">
      <c r="B2683" s="2"/>
    </row>
    <row r="2684" spans="2:2" x14ac:dyDescent="0.25">
      <c r="B2684" s="2"/>
    </row>
    <row r="2685" spans="2:2" x14ac:dyDescent="0.25">
      <c r="B2685" s="2"/>
    </row>
    <row r="2686" spans="2:2" x14ac:dyDescent="0.25">
      <c r="B2686" s="2"/>
    </row>
    <row r="2687" spans="2:2" x14ac:dyDescent="0.25">
      <c r="B2687" s="2"/>
    </row>
    <row r="2688" spans="2:2" x14ac:dyDescent="0.25">
      <c r="B2688" s="2"/>
    </row>
    <row r="2689" spans="2:2" x14ac:dyDescent="0.25">
      <c r="B2689" s="2"/>
    </row>
    <row r="2690" spans="2:2" x14ac:dyDescent="0.25">
      <c r="B2690" s="2"/>
    </row>
    <row r="2691" spans="2:2" x14ac:dyDescent="0.25">
      <c r="B2691" s="2"/>
    </row>
    <row r="2692" spans="2:2" x14ac:dyDescent="0.25">
      <c r="B2692" s="2"/>
    </row>
    <row r="2693" spans="2:2" x14ac:dyDescent="0.25">
      <c r="B2693" s="2"/>
    </row>
    <row r="2694" spans="2:2" x14ac:dyDescent="0.25">
      <c r="B2694" s="2"/>
    </row>
    <row r="2695" spans="2:2" x14ac:dyDescent="0.25">
      <c r="B2695" s="2"/>
    </row>
    <row r="2696" spans="2:2" x14ac:dyDescent="0.25">
      <c r="B2696" s="2"/>
    </row>
    <row r="2697" spans="2:2" x14ac:dyDescent="0.25">
      <c r="B2697" s="2"/>
    </row>
    <row r="2698" spans="2:2" x14ac:dyDescent="0.25">
      <c r="B2698" s="2"/>
    </row>
    <row r="2699" spans="2:2" x14ac:dyDescent="0.25">
      <c r="B2699" s="2"/>
    </row>
    <row r="2700" spans="2:2" x14ac:dyDescent="0.25">
      <c r="B2700" s="2"/>
    </row>
    <row r="2701" spans="2:2" x14ac:dyDescent="0.25">
      <c r="B2701" s="2"/>
    </row>
    <row r="2702" spans="2:2" x14ac:dyDescent="0.25">
      <c r="B2702" s="2"/>
    </row>
    <row r="2703" spans="2:2" x14ac:dyDescent="0.25">
      <c r="B2703" s="2"/>
    </row>
    <row r="2704" spans="2:2" x14ac:dyDescent="0.25">
      <c r="B2704" s="2"/>
    </row>
    <row r="2705" spans="2:2" x14ac:dyDescent="0.25">
      <c r="B2705" s="2"/>
    </row>
    <row r="2706" spans="2:2" x14ac:dyDescent="0.25">
      <c r="B2706" s="2"/>
    </row>
    <row r="2707" spans="2:2" x14ac:dyDescent="0.25">
      <c r="B2707" s="2"/>
    </row>
    <row r="2708" spans="2:2" x14ac:dyDescent="0.25">
      <c r="B2708" s="2"/>
    </row>
    <row r="2709" spans="2:2" x14ac:dyDescent="0.25">
      <c r="B2709" s="2"/>
    </row>
    <row r="2710" spans="2:2" x14ac:dyDescent="0.25">
      <c r="B2710" s="2"/>
    </row>
    <row r="2711" spans="2:2" x14ac:dyDescent="0.25">
      <c r="B2711" s="2"/>
    </row>
    <row r="2712" spans="2:2" x14ac:dyDescent="0.25">
      <c r="B2712" s="2"/>
    </row>
    <row r="2713" spans="2:2" x14ac:dyDescent="0.25">
      <c r="B2713" s="2"/>
    </row>
    <row r="2714" spans="2:2" x14ac:dyDescent="0.25">
      <c r="B2714" s="2"/>
    </row>
    <row r="2715" spans="2:2" x14ac:dyDescent="0.25">
      <c r="B2715" s="2"/>
    </row>
    <row r="2716" spans="2:2" x14ac:dyDescent="0.25">
      <c r="B2716" s="2"/>
    </row>
    <row r="2717" spans="2:2" x14ac:dyDescent="0.25">
      <c r="B2717" s="2"/>
    </row>
    <row r="2718" spans="2:2" x14ac:dyDescent="0.25">
      <c r="B2718" s="2"/>
    </row>
    <row r="2719" spans="2:2" x14ac:dyDescent="0.25">
      <c r="B2719" s="2"/>
    </row>
    <row r="2720" spans="2:2" x14ac:dyDescent="0.25">
      <c r="B2720" s="2"/>
    </row>
    <row r="2721" spans="2:2" x14ac:dyDescent="0.25">
      <c r="B2721" s="2"/>
    </row>
    <row r="2722" spans="2:2" x14ac:dyDescent="0.25">
      <c r="B2722" s="2"/>
    </row>
    <row r="2723" spans="2:2" x14ac:dyDescent="0.25">
      <c r="B2723" s="2"/>
    </row>
    <row r="2724" spans="2:2" x14ac:dyDescent="0.25">
      <c r="B2724" s="2"/>
    </row>
    <row r="2725" spans="2:2" x14ac:dyDescent="0.25">
      <c r="B2725" s="2"/>
    </row>
    <row r="2726" spans="2:2" x14ac:dyDescent="0.25">
      <c r="B2726" s="2"/>
    </row>
    <row r="2727" spans="2:2" x14ac:dyDescent="0.25">
      <c r="B2727" s="2"/>
    </row>
    <row r="2728" spans="2:2" x14ac:dyDescent="0.25">
      <c r="B2728" s="2"/>
    </row>
    <row r="2729" spans="2:2" x14ac:dyDescent="0.25">
      <c r="B2729" s="2"/>
    </row>
    <row r="2730" spans="2:2" x14ac:dyDescent="0.25">
      <c r="B2730" s="2"/>
    </row>
    <row r="2731" spans="2:2" x14ac:dyDescent="0.25">
      <c r="B2731" s="2"/>
    </row>
    <row r="2732" spans="2:2" x14ac:dyDescent="0.25">
      <c r="B2732" s="2"/>
    </row>
    <row r="2733" spans="2:2" x14ac:dyDescent="0.25">
      <c r="B2733" s="2"/>
    </row>
    <row r="2734" spans="2:2" x14ac:dyDescent="0.25">
      <c r="B2734" s="2"/>
    </row>
    <row r="2735" spans="2:2" x14ac:dyDescent="0.25">
      <c r="B2735" s="2"/>
    </row>
    <row r="2736" spans="2:2" x14ac:dyDescent="0.25">
      <c r="B2736" s="2"/>
    </row>
    <row r="2737" spans="2:2" x14ac:dyDescent="0.25">
      <c r="B2737" s="2"/>
    </row>
    <row r="2738" spans="2:2" x14ac:dyDescent="0.25">
      <c r="B2738" s="2"/>
    </row>
    <row r="2739" spans="2:2" x14ac:dyDescent="0.25">
      <c r="B2739" s="2"/>
    </row>
    <row r="2740" spans="2:2" x14ac:dyDescent="0.25">
      <c r="B2740" s="2"/>
    </row>
    <row r="2741" spans="2:2" x14ac:dyDescent="0.25">
      <c r="B2741" s="2"/>
    </row>
    <row r="2742" spans="2:2" x14ac:dyDescent="0.25">
      <c r="B2742" s="2"/>
    </row>
    <row r="2743" spans="2:2" x14ac:dyDescent="0.25">
      <c r="B2743" s="2"/>
    </row>
    <row r="2744" spans="2:2" x14ac:dyDescent="0.25">
      <c r="B2744" s="2"/>
    </row>
    <row r="2745" spans="2:2" x14ac:dyDescent="0.25">
      <c r="B2745" s="2"/>
    </row>
    <row r="2746" spans="2:2" x14ac:dyDescent="0.25">
      <c r="B2746" s="2"/>
    </row>
    <row r="2747" spans="2:2" x14ac:dyDescent="0.25">
      <c r="B2747" s="2"/>
    </row>
    <row r="2748" spans="2:2" x14ac:dyDescent="0.25">
      <c r="B2748" s="2"/>
    </row>
    <row r="2749" spans="2:2" x14ac:dyDescent="0.25">
      <c r="B2749" s="2"/>
    </row>
    <row r="2750" spans="2:2" x14ac:dyDescent="0.25">
      <c r="B2750" s="2"/>
    </row>
    <row r="2751" spans="2:2" x14ac:dyDescent="0.25">
      <c r="B2751" s="2"/>
    </row>
    <row r="2752" spans="2:2" x14ac:dyDescent="0.25">
      <c r="B2752" s="2"/>
    </row>
    <row r="2753" spans="2:2" x14ac:dyDescent="0.25">
      <c r="B2753" s="2"/>
    </row>
    <row r="2754" spans="2:2" x14ac:dyDescent="0.25">
      <c r="B2754" s="2"/>
    </row>
    <row r="2755" spans="2:2" x14ac:dyDescent="0.25">
      <c r="B2755" s="2"/>
    </row>
    <row r="2756" spans="2:2" x14ac:dyDescent="0.25">
      <c r="B2756" s="2"/>
    </row>
    <row r="2757" spans="2:2" x14ac:dyDescent="0.25">
      <c r="B2757" s="2"/>
    </row>
    <row r="2758" spans="2:2" x14ac:dyDescent="0.25">
      <c r="B2758" s="2"/>
    </row>
    <row r="2759" spans="2:2" x14ac:dyDescent="0.25">
      <c r="B2759" s="2"/>
    </row>
    <row r="2760" spans="2:2" x14ac:dyDescent="0.25">
      <c r="B2760" s="2"/>
    </row>
    <row r="2761" spans="2:2" x14ac:dyDescent="0.25">
      <c r="B2761" s="2"/>
    </row>
    <row r="2762" spans="2:2" x14ac:dyDescent="0.25">
      <c r="B2762" s="2"/>
    </row>
    <row r="2763" spans="2:2" x14ac:dyDescent="0.25">
      <c r="B2763" s="2"/>
    </row>
    <row r="2764" spans="2:2" x14ac:dyDescent="0.25">
      <c r="B2764" s="2"/>
    </row>
    <row r="2765" spans="2:2" x14ac:dyDescent="0.25">
      <c r="B2765" s="2"/>
    </row>
    <row r="2766" spans="2:2" x14ac:dyDescent="0.25">
      <c r="B2766" s="2"/>
    </row>
    <row r="2767" spans="2:2" x14ac:dyDescent="0.25">
      <c r="B2767" s="2"/>
    </row>
    <row r="2768" spans="2:2" x14ac:dyDescent="0.25">
      <c r="B2768" s="2"/>
    </row>
    <row r="2769" spans="2:2" x14ac:dyDescent="0.25">
      <c r="B2769" s="2"/>
    </row>
    <row r="2770" spans="2:2" x14ac:dyDescent="0.25">
      <c r="B2770" s="2"/>
    </row>
    <row r="2771" spans="2:2" x14ac:dyDescent="0.25">
      <c r="B2771" s="2"/>
    </row>
    <row r="2772" spans="2:2" x14ac:dyDescent="0.25">
      <c r="B2772" s="2"/>
    </row>
    <row r="2773" spans="2:2" x14ac:dyDescent="0.25">
      <c r="B2773" s="2"/>
    </row>
    <row r="2774" spans="2:2" x14ac:dyDescent="0.25">
      <c r="B2774" s="2"/>
    </row>
    <row r="2775" spans="2:2" x14ac:dyDescent="0.25">
      <c r="B2775" s="2"/>
    </row>
    <row r="2776" spans="2:2" x14ac:dyDescent="0.25">
      <c r="B2776" s="2"/>
    </row>
    <row r="2777" spans="2:2" x14ac:dyDescent="0.25">
      <c r="B2777" s="2"/>
    </row>
    <row r="2778" spans="2:2" x14ac:dyDescent="0.25">
      <c r="B2778" s="2"/>
    </row>
    <row r="2779" spans="2:2" x14ac:dyDescent="0.25">
      <c r="B2779" s="2"/>
    </row>
    <row r="2780" spans="2:2" x14ac:dyDescent="0.25">
      <c r="B2780" s="2"/>
    </row>
    <row r="2781" spans="2:2" x14ac:dyDescent="0.25">
      <c r="B2781" s="2"/>
    </row>
    <row r="2782" spans="2:2" x14ac:dyDescent="0.25">
      <c r="B2782" s="2"/>
    </row>
    <row r="2783" spans="2:2" x14ac:dyDescent="0.25">
      <c r="B2783" s="2"/>
    </row>
    <row r="2784" spans="2:2" x14ac:dyDescent="0.25">
      <c r="B2784" s="2"/>
    </row>
    <row r="2785" spans="2:2" x14ac:dyDescent="0.25">
      <c r="B2785" s="2"/>
    </row>
    <row r="2786" spans="2:2" x14ac:dyDescent="0.25">
      <c r="B2786" s="2"/>
    </row>
    <row r="2787" spans="2:2" x14ac:dyDescent="0.25">
      <c r="B2787" s="2"/>
    </row>
    <row r="2788" spans="2:2" x14ac:dyDescent="0.25">
      <c r="B2788" s="2"/>
    </row>
    <row r="2789" spans="2:2" x14ac:dyDescent="0.25">
      <c r="B2789" s="2"/>
    </row>
    <row r="2790" spans="2:2" x14ac:dyDescent="0.25">
      <c r="B2790" s="2"/>
    </row>
    <row r="2791" spans="2:2" x14ac:dyDescent="0.25">
      <c r="B2791" s="2"/>
    </row>
    <row r="2792" spans="2:2" x14ac:dyDescent="0.25">
      <c r="B2792" s="2"/>
    </row>
    <row r="2793" spans="2:2" x14ac:dyDescent="0.25">
      <c r="B2793" s="2"/>
    </row>
    <row r="2794" spans="2:2" x14ac:dyDescent="0.25">
      <c r="B2794" s="2"/>
    </row>
    <row r="2795" spans="2:2" x14ac:dyDescent="0.25">
      <c r="B2795" s="2"/>
    </row>
    <row r="2796" spans="2:2" x14ac:dyDescent="0.25">
      <c r="B2796" s="2"/>
    </row>
    <row r="2797" spans="2:2" x14ac:dyDescent="0.25">
      <c r="B2797" s="2"/>
    </row>
    <row r="2798" spans="2:2" x14ac:dyDescent="0.25">
      <c r="B2798" s="2"/>
    </row>
    <row r="2799" spans="2:2" x14ac:dyDescent="0.25">
      <c r="B2799" s="2"/>
    </row>
    <row r="2800" spans="2:2" x14ac:dyDescent="0.25">
      <c r="B2800" s="2"/>
    </row>
    <row r="2801" spans="2:2" x14ac:dyDescent="0.25">
      <c r="B2801" s="2"/>
    </row>
    <row r="2802" spans="2:2" x14ac:dyDescent="0.25">
      <c r="B2802" s="2"/>
    </row>
    <row r="2803" spans="2:2" x14ac:dyDescent="0.25">
      <c r="B2803" s="2"/>
    </row>
    <row r="2804" spans="2:2" x14ac:dyDescent="0.25">
      <c r="B2804" s="2"/>
    </row>
    <row r="2805" spans="2:2" x14ac:dyDescent="0.25">
      <c r="B2805" s="2"/>
    </row>
    <row r="2806" spans="2:2" x14ac:dyDescent="0.25">
      <c r="B2806" s="2"/>
    </row>
    <row r="2807" spans="2:2" x14ac:dyDescent="0.25">
      <c r="B2807" s="2"/>
    </row>
    <row r="2808" spans="2:2" x14ac:dyDescent="0.25">
      <c r="B2808" s="2"/>
    </row>
    <row r="2809" spans="2:2" x14ac:dyDescent="0.25">
      <c r="B2809" s="2"/>
    </row>
    <row r="2810" spans="2:2" x14ac:dyDescent="0.25">
      <c r="B2810" s="2"/>
    </row>
    <row r="2811" spans="2:2" x14ac:dyDescent="0.25">
      <c r="B2811" s="2"/>
    </row>
    <row r="2812" spans="2:2" x14ac:dyDescent="0.25">
      <c r="B2812" s="2"/>
    </row>
    <row r="2813" spans="2:2" x14ac:dyDescent="0.25">
      <c r="B2813" s="2"/>
    </row>
    <row r="2814" spans="2:2" x14ac:dyDescent="0.25">
      <c r="B2814" s="2"/>
    </row>
    <row r="2815" spans="2:2" x14ac:dyDescent="0.25">
      <c r="B2815" s="2"/>
    </row>
    <row r="2816" spans="2:2" x14ac:dyDescent="0.25">
      <c r="B2816" s="2"/>
    </row>
    <row r="2817" spans="2:2" x14ac:dyDescent="0.25">
      <c r="B2817" s="2"/>
    </row>
    <row r="2818" spans="2:2" x14ac:dyDescent="0.25">
      <c r="B2818" s="2"/>
    </row>
    <row r="2819" spans="2:2" x14ac:dyDescent="0.25">
      <c r="B2819" s="2"/>
    </row>
    <row r="2820" spans="2:2" x14ac:dyDescent="0.25">
      <c r="B2820" s="2"/>
    </row>
    <row r="2821" spans="2:2" x14ac:dyDescent="0.25">
      <c r="B2821" s="2"/>
    </row>
    <row r="2822" spans="2:2" x14ac:dyDescent="0.25">
      <c r="B2822" s="2"/>
    </row>
    <row r="2823" spans="2:2" x14ac:dyDescent="0.25">
      <c r="B2823" s="2"/>
    </row>
    <row r="2824" spans="2:2" x14ac:dyDescent="0.25">
      <c r="B2824" s="2"/>
    </row>
    <row r="2825" spans="2:2" x14ac:dyDescent="0.25">
      <c r="B2825" s="2"/>
    </row>
    <row r="2826" spans="2:2" x14ac:dyDescent="0.25">
      <c r="B2826" s="2"/>
    </row>
    <row r="2827" spans="2:2" x14ac:dyDescent="0.25">
      <c r="B2827" s="2"/>
    </row>
    <row r="2828" spans="2:2" x14ac:dyDescent="0.25">
      <c r="B2828" s="2"/>
    </row>
    <row r="2829" spans="2:2" x14ac:dyDescent="0.25">
      <c r="B2829" s="2"/>
    </row>
    <row r="2830" spans="2:2" x14ac:dyDescent="0.25">
      <c r="B2830" s="2"/>
    </row>
    <row r="2831" spans="2:2" x14ac:dyDescent="0.25">
      <c r="B2831" s="2"/>
    </row>
    <row r="2832" spans="2:2" x14ac:dyDescent="0.25">
      <c r="B2832" s="2"/>
    </row>
    <row r="2833" spans="2:2" x14ac:dyDescent="0.25">
      <c r="B2833" s="2"/>
    </row>
    <row r="2834" spans="2:2" x14ac:dyDescent="0.25">
      <c r="B2834" s="2"/>
    </row>
    <row r="2835" spans="2:2" x14ac:dyDescent="0.25">
      <c r="B2835" s="2"/>
    </row>
    <row r="2836" spans="2:2" x14ac:dyDescent="0.25">
      <c r="B2836" s="2"/>
    </row>
    <row r="2837" spans="2:2" x14ac:dyDescent="0.25">
      <c r="B2837" s="2"/>
    </row>
    <row r="2838" spans="2:2" x14ac:dyDescent="0.25">
      <c r="B2838" s="2"/>
    </row>
    <row r="2839" spans="2:2" x14ac:dyDescent="0.25">
      <c r="B2839" s="2"/>
    </row>
    <row r="2840" spans="2:2" x14ac:dyDescent="0.25">
      <c r="B2840" s="2"/>
    </row>
    <row r="2841" spans="2:2" x14ac:dyDescent="0.25">
      <c r="B2841" s="2"/>
    </row>
    <row r="2842" spans="2:2" x14ac:dyDescent="0.25">
      <c r="B2842" s="2"/>
    </row>
    <row r="2843" spans="2:2" x14ac:dyDescent="0.25">
      <c r="B2843" s="2"/>
    </row>
    <row r="2844" spans="2:2" x14ac:dyDescent="0.25">
      <c r="B2844" s="2"/>
    </row>
    <row r="2845" spans="2:2" x14ac:dyDescent="0.25">
      <c r="B2845" s="2"/>
    </row>
    <row r="2846" spans="2:2" x14ac:dyDescent="0.25">
      <c r="B2846" s="2"/>
    </row>
    <row r="2847" spans="2:2" x14ac:dyDescent="0.25">
      <c r="B2847" s="2"/>
    </row>
    <row r="2848" spans="2:2" x14ac:dyDescent="0.25">
      <c r="B2848" s="2"/>
    </row>
    <row r="2849" spans="2:2" x14ac:dyDescent="0.25">
      <c r="B2849" s="2"/>
    </row>
    <row r="2850" spans="2:2" x14ac:dyDescent="0.25">
      <c r="B2850" s="2"/>
    </row>
    <row r="2851" spans="2:2" x14ac:dyDescent="0.25">
      <c r="B2851" s="2"/>
    </row>
    <row r="2852" spans="2:2" x14ac:dyDescent="0.25">
      <c r="B2852" s="2"/>
    </row>
    <row r="2853" spans="2:2" x14ac:dyDescent="0.25">
      <c r="B2853" s="2"/>
    </row>
    <row r="2854" spans="2:2" x14ac:dyDescent="0.25">
      <c r="B2854" s="2"/>
    </row>
    <row r="2855" spans="2:2" x14ac:dyDescent="0.25">
      <c r="B2855" s="2"/>
    </row>
    <row r="2856" spans="2:2" x14ac:dyDescent="0.25">
      <c r="B2856" s="2"/>
    </row>
    <row r="2857" spans="2:2" x14ac:dyDescent="0.25">
      <c r="B2857" s="2"/>
    </row>
    <row r="2858" spans="2:2" x14ac:dyDescent="0.25">
      <c r="B2858" s="2"/>
    </row>
    <row r="2859" spans="2:2" x14ac:dyDescent="0.25">
      <c r="B2859" s="2"/>
    </row>
    <row r="2860" spans="2:2" x14ac:dyDescent="0.25">
      <c r="B2860" s="2"/>
    </row>
    <row r="2861" spans="2:2" x14ac:dyDescent="0.25">
      <c r="B2861" s="2"/>
    </row>
    <row r="2862" spans="2:2" x14ac:dyDescent="0.25">
      <c r="B2862" s="2"/>
    </row>
    <row r="2863" spans="2:2" x14ac:dyDescent="0.25">
      <c r="B2863" s="2"/>
    </row>
    <row r="2864" spans="2:2" x14ac:dyDescent="0.25">
      <c r="B2864" s="2"/>
    </row>
    <row r="2865" spans="2:2" x14ac:dyDescent="0.25">
      <c r="B2865" s="2"/>
    </row>
    <row r="2866" spans="2:2" x14ac:dyDescent="0.25">
      <c r="B2866" s="2"/>
    </row>
    <row r="2867" spans="2:2" x14ac:dyDescent="0.25">
      <c r="B2867" s="2"/>
    </row>
    <row r="2868" spans="2:2" x14ac:dyDescent="0.25">
      <c r="B2868" s="2"/>
    </row>
    <row r="2869" spans="2:2" x14ac:dyDescent="0.25">
      <c r="B2869" s="2"/>
    </row>
    <row r="2870" spans="2:2" x14ac:dyDescent="0.25">
      <c r="B2870" s="2"/>
    </row>
    <row r="2871" spans="2:2" x14ac:dyDescent="0.25">
      <c r="B2871" s="2"/>
    </row>
    <row r="2872" spans="2:2" x14ac:dyDescent="0.25">
      <c r="B2872" s="2"/>
    </row>
    <row r="2873" spans="2:2" x14ac:dyDescent="0.25">
      <c r="B2873" s="2"/>
    </row>
    <row r="2874" spans="2:2" x14ac:dyDescent="0.25">
      <c r="B2874" s="2"/>
    </row>
    <row r="2875" spans="2:2" x14ac:dyDescent="0.25">
      <c r="B2875" s="2"/>
    </row>
    <row r="2876" spans="2:2" x14ac:dyDescent="0.25">
      <c r="B2876" s="2"/>
    </row>
    <row r="2877" spans="2:2" x14ac:dyDescent="0.25">
      <c r="B2877" s="2"/>
    </row>
    <row r="2878" spans="2:2" x14ac:dyDescent="0.25">
      <c r="B2878" s="2"/>
    </row>
    <row r="2879" spans="2:2" x14ac:dyDescent="0.25">
      <c r="B2879" s="2"/>
    </row>
    <row r="2880" spans="2:2" x14ac:dyDescent="0.25">
      <c r="B2880" s="2"/>
    </row>
    <row r="2881" spans="2:2" x14ac:dyDescent="0.25">
      <c r="B2881" s="2"/>
    </row>
    <row r="2882" spans="2:2" x14ac:dyDescent="0.25">
      <c r="B2882" s="2"/>
    </row>
    <row r="2883" spans="2:2" x14ac:dyDescent="0.25">
      <c r="B2883" s="2"/>
    </row>
    <row r="2884" spans="2:2" x14ac:dyDescent="0.25">
      <c r="B2884" s="2"/>
    </row>
    <row r="2885" spans="2:2" x14ac:dyDescent="0.25">
      <c r="B2885" s="2"/>
    </row>
    <row r="2886" spans="2:2" x14ac:dyDescent="0.25">
      <c r="B2886" s="2"/>
    </row>
    <row r="2887" spans="2:2" x14ac:dyDescent="0.25">
      <c r="B2887" s="2"/>
    </row>
    <row r="2888" spans="2:2" x14ac:dyDescent="0.25">
      <c r="B2888" s="2"/>
    </row>
    <row r="2889" spans="2:2" x14ac:dyDescent="0.25">
      <c r="B2889" s="2"/>
    </row>
    <row r="2890" spans="2:2" x14ac:dyDescent="0.25">
      <c r="B2890" s="2"/>
    </row>
    <row r="2891" spans="2:2" x14ac:dyDescent="0.25">
      <c r="B2891" s="2"/>
    </row>
    <row r="2892" spans="2:2" x14ac:dyDescent="0.25">
      <c r="B2892" s="2"/>
    </row>
    <row r="2893" spans="2:2" x14ac:dyDescent="0.25">
      <c r="B2893" s="2"/>
    </row>
    <row r="2894" spans="2:2" x14ac:dyDescent="0.25">
      <c r="B2894" s="2"/>
    </row>
    <row r="2895" spans="2:2" x14ac:dyDescent="0.25">
      <c r="B2895" s="2"/>
    </row>
    <row r="2896" spans="2:2" x14ac:dyDescent="0.25">
      <c r="B2896" s="2"/>
    </row>
    <row r="2897" spans="2:2" x14ac:dyDescent="0.25">
      <c r="B2897" s="2"/>
    </row>
    <row r="2898" spans="2:2" x14ac:dyDescent="0.25">
      <c r="B2898" s="2"/>
    </row>
    <row r="2899" spans="2:2" x14ac:dyDescent="0.25">
      <c r="B2899" s="2"/>
    </row>
    <row r="2900" spans="2:2" x14ac:dyDescent="0.25">
      <c r="B2900" s="2"/>
    </row>
    <row r="2901" spans="2:2" x14ac:dyDescent="0.25">
      <c r="B2901" s="2"/>
    </row>
    <row r="2902" spans="2:2" x14ac:dyDescent="0.25">
      <c r="B2902" s="2"/>
    </row>
    <row r="2903" spans="2:2" x14ac:dyDescent="0.25">
      <c r="B2903" s="2"/>
    </row>
    <row r="2904" spans="2:2" x14ac:dyDescent="0.25">
      <c r="B2904" s="2"/>
    </row>
    <row r="2905" spans="2:2" x14ac:dyDescent="0.25">
      <c r="B2905" s="2"/>
    </row>
    <row r="2906" spans="2:2" x14ac:dyDescent="0.25">
      <c r="B2906" s="2"/>
    </row>
    <row r="2907" spans="2:2" x14ac:dyDescent="0.25">
      <c r="B2907" s="2"/>
    </row>
    <row r="2908" spans="2:2" x14ac:dyDescent="0.25">
      <c r="B2908" s="2"/>
    </row>
    <row r="2909" spans="2:2" x14ac:dyDescent="0.25">
      <c r="B2909" s="2"/>
    </row>
    <row r="2910" spans="2:2" x14ac:dyDescent="0.25">
      <c r="B2910" s="2"/>
    </row>
    <row r="2911" spans="2:2" x14ac:dyDescent="0.25">
      <c r="B2911" s="2"/>
    </row>
    <row r="2912" spans="2:2" x14ac:dyDescent="0.25">
      <c r="B2912" s="2"/>
    </row>
    <row r="2913" spans="2:2" x14ac:dyDescent="0.25">
      <c r="B2913" s="2"/>
    </row>
    <row r="2914" spans="2:2" x14ac:dyDescent="0.25">
      <c r="B2914" s="2"/>
    </row>
    <row r="2915" spans="2:2" x14ac:dyDescent="0.25">
      <c r="B2915" s="2"/>
    </row>
    <row r="2916" spans="2:2" x14ac:dyDescent="0.25">
      <c r="B2916" s="2"/>
    </row>
    <row r="2917" spans="2:2" x14ac:dyDescent="0.25">
      <c r="B2917" s="2"/>
    </row>
    <row r="2918" spans="2:2" x14ac:dyDescent="0.25">
      <c r="B2918" s="2"/>
    </row>
    <row r="2919" spans="2:2" x14ac:dyDescent="0.25">
      <c r="B2919" s="2"/>
    </row>
    <row r="2920" spans="2:2" x14ac:dyDescent="0.25">
      <c r="B2920" s="2"/>
    </row>
    <row r="2921" spans="2:2" x14ac:dyDescent="0.25">
      <c r="B2921" s="2"/>
    </row>
    <row r="2922" spans="2:2" x14ac:dyDescent="0.25">
      <c r="B2922" s="2"/>
    </row>
    <row r="2923" spans="2:2" x14ac:dyDescent="0.25">
      <c r="B2923" s="2"/>
    </row>
    <row r="2924" spans="2:2" x14ac:dyDescent="0.25">
      <c r="B2924" s="2"/>
    </row>
    <row r="2925" spans="2:2" x14ac:dyDescent="0.25">
      <c r="B2925" s="2"/>
    </row>
    <row r="2926" spans="2:2" x14ac:dyDescent="0.25">
      <c r="B2926" s="2"/>
    </row>
    <row r="2927" spans="2:2" x14ac:dyDescent="0.25">
      <c r="B2927" s="2"/>
    </row>
    <row r="2928" spans="2:2" x14ac:dyDescent="0.25">
      <c r="B2928" s="2"/>
    </row>
    <row r="2929" spans="2:2" x14ac:dyDescent="0.25">
      <c r="B2929" s="2"/>
    </row>
    <row r="2930" spans="2:2" x14ac:dyDescent="0.25">
      <c r="B2930" s="2"/>
    </row>
    <row r="2931" spans="2:2" x14ac:dyDescent="0.25">
      <c r="B2931" s="2"/>
    </row>
    <row r="2932" spans="2:2" x14ac:dyDescent="0.25">
      <c r="B2932" s="2"/>
    </row>
    <row r="2933" spans="2:2" x14ac:dyDescent="0.25">
      <c r="B2933" s="2"/>
    </row>
    <row r="2934" spans="2:2" x14ac:dyDescent="0.25">
      <c r="B2934" s="2"/>
    </row>
    <row r="2935" spans="2:2" x14ac:dyDescent="0.25">
      <c r="B2935" s="2"/>
    </row>
    <row r="2936" spans="2:2" x14ac:dyDescent="0.25">
      <c r="B2936" s="2"/>
    </row>
    <row r="2937" spans="2:2" x14ac:dyDescent="0.25">
      <c r="B2937" s="2"/>
    </row>
    <row r="2938" spans="2:2" x14ac:dyDescent="0.25">
      <c r="B2938" s="2"/>
    </row>
    <row r="2939" spans="2:2" x14ac:dyDescent="0.25">
      <c r="B2939" s="2"/>
    </row>
    <row r="2940" spans="2:2" x14ac:dyDescent="0.25">
      <c r="B2940" s="2"/>
    </row>
    <row r="2941" spans="2:2" x14ac:dyDescent="0.25">
      <c r="B2941" s="2"/>
    </row>
    <row r="2942" spans="2:2" x14ac:dyDescent="0.25">
      <c r="B2942" s="2"/>
    </row>
    <row r="2943" spans="2:2" x14ac:dyDescent="0.25">
      <c r="B2943" s="2"/>
    </row>
    <row r="2944" spans="2:2" x14ac:dyDescent="0.25">
      <c r="B2944" s="2"/>
    </row>
    <row r="2945" spans="2:2" x14ac:dyDescent="0.25">
      <c r="B2945" s="2"/>
    </row>
    <row r="2946" spans="2:2" x14ac:dyDescent="0.25">
      <c r="B2946" s="2"/>
    </row>
    <row r="2947" spans="2:2" x14ac:dyDescent="0.25">
      <c r="B2947" s="2"/>
    </row>
    <row r="2948" spans="2:2" x14ac:dyDescent="0.25">
      <c r="B2948" s="2"/>
    </row>
    <row r="2949" spans="2:2" x14ac:dyDescent="0.25">
      <c r="B2949" s="2"/>
    </row>
    <row r="2950" spans="2:2" x14ac:dyDescent="0.25">
      <c r="B2950" s="2"/>
    </row>
    <row r="2951" spans="2:2" x14ac:dyDescent="0.25">
      <c r="B2951" s="2"/>
    </row>
    <row r="2952" spans="2:2" x14ac:dyDescent="0.25">
      <c r="B2952" s="2"/>
    </row>
    <row r="2953" spans="2:2" x14ac:dyDescent="0.25">
      <c r="B2953" s="2"/>
    </row>
    <row r="2954" spans="2:2" x14ac:dyDescent="0.25">
      <c r="B2954" s="2"/>
    </row>
    <row r="2955" spans="2:2" x14ac:dyDescent="0.25">
      <c r="B2955" s="2"/>
    </row>
    <row r="2956" spans="2:2" x14ac:dyDescent="0.25">
      <c r="B2956" s="2"/>
    </row>
    <row r="2957" spans="2:2" x14ac:dyDescent="0.25">
      <c r="B2957" s="2"/>
    </row>
    <row r="2958" spans="2:2" x14ac:dyDescent="0.25">
      <c r="B2958" s="2"/>
    </row>
    <row r="2959" spans="2:2" x14ac:dyDescent="0.25">
      <c r="B2959" s="2"/>
    </row>
    <row r="2960" spans="2:2" x14ac:dyDescent="0.25">
      <c r="B2960" s="2"/>
    </row>
    <row r="2961" spans="2:2" x14ac:dyDescent="0.25">
      <c r="B2961" s="2"/>
    </row>
    <row r="2962" spans="2:2" x14ac:dyDescent="0.25">
      <c r="B2962" s="2"/>
    </row>
    <row r="2963" spans="2:2" x14ac:dyDescent="0.25">
      <c r="B2963" s="2"/>
    </row>
    <row r="2964" spans="2:2" x14ac:dyDescent="0.25">
      <c r="B2964" s="2"/>
    </row>
    <row r="2965" spans="2:2" x14ac:dyDescent="0.25">
      <c r="B2965" s="2"/>
    </row>
    <row r="2966" spans="2:2" x14ac:dyDescent="0.25">
      <c r="B2966" s="2"/>
    </row>
    <row r="2967" spans="2:2" x14ac:dyDescent="0.25">
      <c r="B2967" s="2"/>
    </row>
    <row r="2968" spans="2:2" x14ac:dyDescent="0.25">
      <c r="B2968" s="2"/>
    </row>
    <row r="2969" spans="2:2" x14ac:dyDescent="0.25">
      <c r="B2969" s="2"/>
    </row>
    <row r="2970" spans="2:2" x14ac:dyDescent="0.25">
      <c r="B2970" s="2"/>
    </row>
    <row r="2971" spans="2:2" x14ac:dyDescent="0.25">
      <c r="B2971" s="2"/>
    </row>
    <row r="2972" spans="2:2" x14ac:dyDescent="0.25">
      <c r="B2972" s="2"/>
    </row>
    <row r="2973" spans="2:2" x14ac:dyDescent="0.25">
      <c r="B2973" s="2"/>
    </row>
    <row r="2974" spans="2:2" x14ac:dyDescent="0.25">
      <c r="B2974" s="2"/>
    </row>
    <row r="2975" spans="2:2" x14ac:dyDescent="0.25">
      <c r="B2975" s="2"/>
    </row>
    <row r="2976" spans="2:2" x14ac:dyDescent="0.25">
      <c r="B2976" s="2"/>
    </row>
    <row r="2977" spans="2:2" x14ac:dyDescent="0.25">
      <c r="B2977" s="2"/>
    </row>
    <row r="2978" spans="2:2" x14ac:dyDescent="0.25">
      <c r="B2978" s="2"/>
    </row>
    <row r="2979" spans="2:2" x14ac:dyDescent="0.25">
      <c r="B2979" s="2"/>
    </row>
    <row r="2980" spans="2:2" x14ac:dyDescent="0.25">
      <c r="B2980" s="2"/>
    </row>
    <row r="2981" spans="2:2" x14ac:dyDescent="0.25">
      <c r="B2981" s="2"/>
    </row>
    <row r="2982" spans="2:2" x14ac:dyDescent="0.25">
      <c r="B2982" s="2"/>
    </row>
    <row r="2983" spans="2:2" x14ac:dyDescent="0.25">
      <c r="B2983" s="2"/>
    </row>
    <row r="2984" spans="2:2" x14ac:dyDescent="0.25">
      <c r="B2984" s="2"/>
    </row>
    <row r="2985" spans="2:2" x14ac:dyDescent="0.25">
      <c r="B2985" s="2"/>
    </row>
    <row r="2986" spans="2:2" x14ac:dyDescent="0.25">
      <c r="B2986" s="2"/>
    </row>
    <row r="2987" spans="2:2" x14ac:dyDescent="0.25">
      <c r="B2987" s="2"/>
    </row>
    <row r="2988" spans="2:2" x14ac:dyDescent="0.25">
      <c r="B2988" s="2"/>
    </row>
    <row r="2989" spans="2:2" x14ac:dyDescent="0.25">
      <c r="B2989" s="2"/>
    </row>
    <row r="2990" spans="2:2" x14ac:dyDescent="0.25">
      <c r="B2990" s="2"/>
    </row>
    <row r="2991" spans="2:2" x14ac:dyDescent="0.25">
      <c r="B2991" s="2"/>
    </row>
    <row r="2992" spans="2:2" x14ac:dyDescent="0.25">
      <c r="B2992" s="2"/>
    </row>
    <row r="2993" spans="2:2" x14ac:dyDescent="0.25">
      <c r="B2993" s="2"/>
    </row>
    <row r="2994" spans="2:2" x14ac:dyDescent="0.25">
      <c r="B2994" s="2"/>
    </row>
    <row r="2995" spans="2:2" x14ac:dyDescent="0.25">
      <c r="B2995" s="2"/>
    </row>
    <row r="2996" spans="2:2" x14ac:dyDescent="0.25">
      <c r="B2996" s="2"/>
    </row>
    <row r="2997" spans="2:2" x14ac:dyDescent="0.25">
      <c r="B2997" s="2"/>
    </row>
    <row r="2998" spans="2:2" x14ac:dyDescent="0.25">
      <c r="B2998" s="2"/>
    </row>
    <row r="2999" spans="2:2" x14ac:dyDescent="0.25">
      <c r="B2999" s="2"/>
    </row>
    <row r="3000" spans="2:2" x14ac:dyDescent="0.25">
      <c r="B3000" s="2"/>
    </row>
    <row r="3001" spans="2:2" x14ac:dyDescent="0.25">
      <c r="B3001" s="2"/>
    </row>
    <row r="3002" spans="2:2" x14ac:dyDescent="0.25">
      <c r="B3002" s="2"/>
    </row>
    <row r="3003" spans="2:2" x14ac:dyDescent="0.25">
      <c r="B3003" s="2"/>
    </row>
    <row r="3004" spans="2:2" x14ac:dyDescent="0.25">
      <c r="B3004" s="2"/>
    </row>
    <row r="3005" spans="2:2" x14ac:dyDescent="0.25">
      <c r="B3005" s="2"/>
    </row>
    <row r="3006" spans="2:2" x14ac:dyDescent="0.25">
      <c r="B3006" s="2"/>
    </row>
    <row r="3007" spans="2:2" x14ac:dyDescent="0.25">
      <c r="B3007" s="2"/>
    </row>
    <row r="3008" spans="2:2" x14ac:dyDescent="0.25">
      <c r="B3008" s="2"/>
    </row>
    <row r="3009" spans="2:2" x14ac:dyDescent="0.25">
      <c r="B3009" s="2"/>
    </row>
    <row r="3010" spans="2:2" x14ac:dyDescent="0.25">
      <c r="B3010" s="2"/>
    </row>
    <row r="3011" spans="2:2" x14ac:dyDescent="0.25">
      <c r="B3011" s="2"/>
    </row>
    <row r="3012" spans="2:2" x14ac:dyDescent="0.25">
      <c r="B3012" s="2"/>
    </row>
    <row r="3013" spans="2:2" x14ac:dyDescent="0.25">
      <c r="B3013" s="2"/>
    </row>
    <row r="3014" spans="2:2" x14ac:dyDescent="0.25">
      <c r="B3014" s="2"/>
    </row>
    <row r="3015" spans="2:2" x14ac:dyDescent="0.25">
      <c r="B3015" s="2"/>
    </row>
    <row r="3016" spans="2:2" x14ac:dyDescent="0.25">
      <c r="B3016" s="2"/>
    </row>
    <row r="3017" spans="2:2" x14ac:dyDescent="0.25">
      <c r="B3017" s="2"/>
    </row>
    <row r="3018" spans="2:2" x14ac:dyDescent="0.25">
      <c r="B3018" s="2"/>
    </row>
    <row r="3019" spans="2:2" x14ac:dyDescent="0.25">
      <c r="B3019" s="2"/>
    </row>
    <row r="3020" spans="2:2" x14ac:dyDescent="0.25">
      <c r="B3020" s="2"/>
    </row>
    <row r="3021" spans="2:2" x14ac:dyDescent="0.25">
      <c r="B3021" s="2"/>
    </row>
    <row r="3022" spans="2:2" x14ac:dyDescent="0.25">
      <c r="B3022" s="2"/>
    </row>
    <row r="3023" spans="2:2" x14ac:dyDescent="0.25">
      <c r="B3023" s="2"/>
    </row>
    <row r="3024" spans="2:2" x14ac:dyDescent="0.25">
      <c r="B3024" s="2"/>
    </row>
    <row r="3025" spans="2:2" x14ac:dyDescent="0.25">
      <c r="B3025" s="2"/>
    </row>
    <row r="3026" spans="2:2" x14ac:dyDescent="0.25">
      <c r="B3026" s="2"/>
    </row>
    <row r="3027" spans="2:2" x14ac:dyDescent="0.25">
      <c r="B3027" s="2"/>
    </row>
    <row r="3028" spans="2:2" x14ac:dyDescent="0.25">
      <c r="B3028" s="2"/>
    </row>
    <row r="3029" spans="2:2" x14ac:dyDescent="0.25">
      <c r="B3029" s="2"/>
    </row>
    <row r="3030" spans="2:2" x14ac:dyDescent="0.25">
      <c r="B3030" s="2"/>
    </row>
    <row r="3031" spans="2:2" x14ac:dyDescent="0.25">
      <c r="B3031" s="2"/>
    </row>
    <row r="3032" spans="2:2" x14ac:dyDescent="0.25">
      <c r="B3032" s="2"/>
    </row>
    <row r="3033" spans="2:2" x14ac:dyDescent="0.25">
      <c r="B3033" s="2"/>
    </row>
    <row r="3034" spans="2:2" x14ac:dyDescent="0.25">
      <c r="B3034" s="2"/>
    </row>
    <row r="3035" spans="2:2" x14ac:dyDescent="0.25">
      <c r="B3035" s="2"/>
    </row>
    <row r="3036" spans="2:2" x14ac:dyDescent="0.25">
      <c r="B3036" s="2"/>
    </row>
    <row r="3037" spans="2:2" x14ac:dyDescent="0.25">
      <c r="B3037" s="2"/>
    </row>
    <row r="3038" spans="2:2" x14ac:dyDescent="0.25">
      <c r="B3038" s="2"/>
    </row>
    <row r="3039" spans="2:2" x14ac:dyDescent="0.25">
      <c r="B3039" s="2"/>
    </row>
    <row r="3040" spans="2:2" x14ac:dyDescent="0.25">
      <c r="B3040" s="2"/>
    </row>
    <row r="3041" spans="2:2" x14ac:dyDescent="0.25">
      <c r="B3041" s="2"/>
    </row>
    <row r="3042" spans="2:2" x14ac:dyDescent="0.25">
      <c r="B3042" s="2"/>
    </row>
    <row r="3043" spans="2:2" x14ac:dyDescent="0.25">
      <c r="B3043" s="2"/>
    </row>
    <row r="3044" spans="2:2" x14ac:dyDescent="0.25">
      <c r="B3044" s="2"/>
    </row>
    <row r="3045" spans="2:2" x14ac:dyDescent="0.25">
      <c r="B3045" s="2"/>
    </row>
    <row r="3046" spans="2:2" x14ac:dyDescent="0.25">
      <c r="B3046" s="2"/>
    </row>
    <row r="3047" spans="2:2" x14ac:dyDescent="0.25">
      <c r="B3047" s="2"/>
    </row>
    <row r="3048" spans="2:2" x14ac:dyDescent="0.25">
      <c r="B3048" s="2"/>
    </row>
    <row r="3049" spans="2:2" x14ac:dyDescent="0.25">
      <c r="B3049" s="2"/>
    </row>
    <row r="3050" spans="2:2" x14ac:dyDescent="0.25">
      <c r="B3050" s="2"/>
    </row>
    <row r="3051" spans="2:2" x14ac:dyDescent="0.25">
      <c r="B3051" s="2"/>
    </row>
    <row r="3052" spans="2:2" x14ac:dyDescent="0.25">
      <c r="B3052" s="2"/>
    </row>
    <row r="3053" spans="2:2" x14ac:dyDescent="0.25">
      <c r="B3053" s="2"/>
    </row>
    <row r="3054" spans="2:2" x14ac:dyDescent="0.25">
      <c r="B3054" s="2"/>
    </row>
    <row r="3055" spans="2:2" x14ac:dyDescent="0.25">
      <c r="B3055" s="2"/>
    </row>
    <row r="3056" spans="2:2" x14ac:dyDescent="0.25">
      <c r="B3056" s="2"/>
    </row>
    <row r="3057" spans="2:2" x14ac:dyDescent="0.25">
      <c r="B3057" s="2"/>
    </row>
    <row r="3058" spans="2:2" x14ac:dyDescent="0.25">
      <c r="B3058" s="2"/>
    </row>
    <row r="3059" spans="2:2" x14ac:dyDescent="0.25">
      <c r="B3059" s="2"/>
    </row>
    <row r="3060" spans="2:2" x14ac:dyDescent="0.25">
      <c r="B3060" s="2"/>
    </row>
    <row r="3061" spans="2:2" x14ac:dyDescent="0.25">
      <c r="B3061" s="2"/>
    </row>
    <row r="3062" spans="2:2" x14ac:dyDescent="0.25">
      <c r="B3062" s="2"/>
    </row>
    <row r="3063" spans="2:2" x14ac:dyDescent="0.25">
      <c r="B3063" s="2"/>
    </row>
    <row r="3064" spans="2:2" x14ac:dyDescent="0.25">
      <c r="B3064" s="2"/>
    </row>
    <row r="3065" spans="2:2" x14ac:dyDescent="0.25">
      <c r="B3065" s="2"/>
    </row>
    <row r="3066" spans="2:2" x14ac:dyDescent="0.25">
      <c r="B3066" s="2"/>
    </row>
    <row r="3067" spans="2:2" x14ac:dyDescent="0.25">
      <c r="B3067" s="2"/>
    </row>
    <row r="3068" spans="2:2" x14ac:dyDescent="0.25">
      <c r="B3068" s="2"/>
    </row>
    <row r="3069" spans="2:2" x14ac:dyDescent="0.25">
      <c r="B3069" s="2"/>
    </row>
    <row r="3070" spans="2:2" x14ac:dyDescent="0.25">
      <c r="B3070" s="2"/>
    </row>
    <row r="3071" spans="2:2" x14ac:dyDescent="0.25">
      <c r="B3071" s="2"/>
    </row>
    <row r="3072" spans="2:2" x14ac:dyDescent="0.25">
      <c r="B3072" s="2"/>
    </row>
    <row r="3073" spans="2:2" x14ac:dyDescent="0.25">
      <c r="B3073" s="2"/>
    </row>
    <row r="3074" spans="2:2" x14ac:dyDescent="0.25">
      <c r="B3074" s="2"/>
    </row>
    <row r="3075" spans="2:2" x14ac:dyDescent="0.25">
      <c r="B3075" s="2"/>
    </row>
    <row r="3076" spans="2:2" x14ac:dyDescent="0.25">
      <c r="B3076" s="2"/>
    </row>
    <row r="3077" spans="2:2" x14ac:dyDescent="0.25">
      <c r="B3077" s="2"/>
    </row>
    <row r="3078" spans="2:2" x14ac:dyDescent="0.25">
      <c r="B3078" s="2"/>
    </row>
    <row r="3079" spans="2:2" x14ac:dyDescent="0.25">
      <c r="B3079" s="2"/>
    </row>
    <row r="3080" spans="2:2" x14ac:dyDescent="0.25">
      <c r="B3080" s="2"/>
    </row>
    <row r="3081" spans="2:2" x14ac:dyDescent="0.25">
      <c r="B3081" s="2"/>
    </row>
    <row r="3082" spans="2:2" x14ac:dyDescent="0.25">
      <c r="B3082" s="2"/>
    </row>
    <row r="3083" spans="2:2" x14ac:dyDescent="0.25">
      <c r="B3083" s="2"/>
    </row>
    <row r="3084" spans="2:2" x14ac:dyDescent="0.25">
      <c r="B3084" s="2"/>
    </row>
    <row r="3085" spans="2:2" x14ac:dyDescent="0.25">
      <c r="B3085" s="2"/>
    </row>
    <row r="3086" spans="2:2" x14ac:dyDescent="0.25">
      <c r="B3086" s="2"/>
    </row>
    <row r="3087" spans="2:2" x14ac:dyDescent="0.25">
      <c r="B3087" s="2"/>
    </row>
    <row r="3088" spans="2:2" x14ac:dyDescent="0.25">
      <c r="B3088" s="2"/>
    </row>
    <row r="3089" spans="2:2" x14ac:dyDescent="0.25">
      <c r="B3089" s="2"/>
    </row>
    <row r="3090" spans="2:2" x14ac:dyDescent="0.25">
      <c r="B3090" s="2"/>
    </row>
    <row r="3091" spans="2:2" x14ac:dyDescent="0.25">
      <c r="B3091" s="2"/>
    </row>
    <row r="3092" spans="2:2" x14ac:dyDescent="0.25">
      <c r="B3092" s="2"/>
    </row>
    <row r="3093" spans="2:2" x14ac:dyDescent="0.25">
      <c r="B3093" s="2"/>
    </row>
    <row r="3094" spans="2:2" x14ac:dyDescent="0.25">
      <c r="B3094" s="2"/>
    </row>
    <row r="3095" spans="2:2" x14ac:dyDescent="0.25">
      <c r="B3095" s="2"/>
    </row>
    <row r="3096" spans="2:2" x14ac:dyDescent="0.25">
      <c r="B3096" s="2"/>
    </row>
    <row r="3097" spans="2:2" x14ac:dyDescent="0.25">
      <c r="B3097" s="2"/>
    </row>
    <row r="3098" spans="2:2" x14ac:dyDescent="0.25">
      <c r="B3098" s="2"/>
    </row>
    <row r="3099" spans="2:2" x14ac:dyDescent="0.25">
      <c r="B3099" s="2"/>
    </row>
    <row r="3100" spans="2:2" x14ac:dyDescent="0.25">
      <c r="B3100" s="2"/>
    </row>
    <row r="3101" spans="2:2" x14ac:dyDescent="0.25">
      <c r="B3101" s="2"/>
    </row>
    <row r="3102" spans="2:2" x14ac:dyDescent="0.25">
      <c r="B3102" s="2"/>
    </row>
    <row r="3103" spans="2:2" x14ac:dyDescent="0.25">
      <c r="B3103" s="2"/>
    </row>
    <row r="3104" spans="2:2" x14ac:dyDescent="0.25">
      <c r="B3104" s="2"/>
    </row>
    <row r="3105" spans="2:2" x14ac:dyDescent="0.25">
      <c r="B3105" s="2"/>
    </row>
    <row r="3106" spans="2:2" x14ac:dyDescent="0.25">
      <c r="B3106" s="2"/>
    </row>
    <row r="3107" spans="2:2" x14ac:dyDescent="0.25">
      <c r="B3107" s="2"/>
    </row>
    <row r="3108" spans="2:2" x14ac:dyDescent="0.25">
      <c r="B3108" s="2"/>
    </row>
    <row r="3109" spans="2:2" x14ac:dyDescent="0.25">
      <c r="B3109" s="2"/>
    </row>
    <row r="3110" spans="2:2" x14ac:dyDescent="0.25">
      <c r="B3110" s="2"/>
    </row>
    <row r="3111" spans="2:2" x14ac:dyDescent="0.25">
      <c r="B3111" s="2"/>
    </row>
    <row r="3112" spans="2:2" x14ac:dyDescent="0.25">
      <c r="B3112" s="2"/>
    </row>
    <row r="3113" spans="2:2" x14ac:dyDescent="0.25">
      <c r="B3113" s="2"/>
    </row>
    <row r="3114" spans="2:2" x14ac:dyDescent="0.25">
      <c r="B3114" s="2"/>
    </row>
    <row r="3115" spans="2:2" x14ac:dyDescent="0.25">
      <c r="B3115" s="2"/>
    </row>
    <row r="3116" spans="2:2" x14ac:dyDescent="0.25">
      <c r="B3116" s="2"/>
    </row>
    <row r="3117" spans="2:2" x14ac:dyDescent="0.25">
      <c r="B3117" s="2"/>
    </row>
    <row r="3118" spans="2:2" x14ac:dyDescent="0.25">
      <c r="B3118" s="2"/>
    </row>
    <row r="3119" spans="2:2" x14ac:dyDescent="0.25">
      <c r="B3119" s="2"/>
    </row>
    <row r="3120" spans="2:2" x14ac:dyDescent="0.25">
      <c r="B3120" s="2"/>
    </row>
    <row r="3121" spans="2:2" x14ac:dyDescent="0.25">
      <c r="B3121" s="2"/>
    </row>
    <row r="3122" spans="2:2" x14ac:dyDescent="0.25">
      <c r="B3122" s="2"/>
    </row>
    <row r="3123" spans="2:2" x14ac:dyDescent="0.25">
      <c r="B3123" s="2"/>
    </row>
    <row r="3124" spans="2:2" x14ac:dyDescent="0.25">
      <c r="B3124" s="2"/>
    </row>
    <row r="3125" spans="2:2" x14ac:dyDescent="0.25">
      <c r="B3125" s="2"/>
    </row>
    <row r="3126" spans="2:2" x14ac:dyDescent="0.25">
      <c r="B3126" s="2"/>
    </row>
    <row r="3127" spans="2:2" x14ac:dyDescent="0.25">
      <c r="B3127" s="2"/>
    </row>
    <row r="3128" spans="2:2" x14ac:dyDescent="0.25">
      <c r="B3128" s="2"/>
    </row>
    <row r="3129" spans="2:2" x14ac:dyDescent="0.25">
      <c r="B3129" s="2"/>
    </row>
    <row r="3130" spans="2:2" x14ac:dyDescent="0.25">
      <c r="B3130" s="2"/>
    </row>
    <row r="3131" spans="2:2" x14ac:dyDescent="0.25">
      <c r="B3131" s="2"/>
    </row>
    <row r="3132" spans="2:2" x14ac:dyDescent="0.25">
      <c r="B3132" s="2"/>
    </row>
    <row r="3133" spans="2:2" x14ac:dyDescent="0.25">
      <c r="B3133" s="2"/>
    </row>
    <row r="3134" spans="2:2" x14ac:dyDescent="0.25">
      <c r="B3134" s="2"/>
    </row>
    <row r="3135" spans="2:2" x14ac:dyDescent="0.25">
      <c r="B3135" s="2"/>
    </row>
    <row r="3136" spans="2:2" x14ac:dyDescent="0.25">
      <c r="B3136" s="2"/>
    </row>
    <row r="3137" spans="2:2" x14ac:dyDescent="0.25">
      <c r="B3137" s="2"/>
    </row>
    <row r="3138" spans="2:2" x14ac:dyDescent="0.25">
      <c r="B3138" s="2"/>
    </row>
    <row r="3139" spans="2:2" x14ac:dyDescent="0.25">
      <c r="B3139" s="2"/>
    </row>
    <row r="3140" spans="2:2" x14ac:dyDescent="0.25">
      <c r="B3140" s="2"/>
    </row>
    <row r="3141" spans="2:2" x14ac:dyDescent="0.25">
      <c r="B3141" s="2"/>
    </row>
    <row r="3142" spans="2:2" x14ac:dyDescent="0.25">
      <c r="B3142" s="2"/>
    </row>
    <row r="3143" spans="2:2" x14ac:dyDescent="0.25">
      <c r="B3143" s="2"/>
    </row>
    <row r="3144" spans="2:2" x14ac:dyDescent="0.25">
      <c r="B3144" s="2"/>
    </row>
    <row r="3145" spans="2:2" x14ac:dyDescent="0.25">
      <c r="B3145" s="2"/>
    </row>
    <row r="3146" spans="2:2" x14ac:dyDescent="0.25">
      <c r="B3146" s="2"/>
    </row>
    <row r="3147" spans="2:2" x14ac:dyDescent="0.25">
      <c r="B3147" s="2"/>
    </row>
    <row r="3148" spans="2:2" x14ac:dyDescent="0.25">
      <c r="B3148" s="2"/>
    </row>
    <row r="3149" spans="2:2" x14ac:dyDescent="0.25">
      <c r="B3149" s="2"/>
    </row>
    <row r="3150" spans="2:2" x14ac:dyDescent="0.25">
      <c r="B3150" s="2"/>
    </row>
    <row r="3151" spans="2:2" x14ac:dyDescent="0.25">
      <c r="B3151" s="2"/>
    </row>
    <row r="3152" spans="2:2" x14ac:dyDescent="0.25">
      <c r="B3152" s="2"/>
    </row>
    <row r="3153" spans="2:2" x14ac:dyDescent="0.25">
      <c r="B3153" s="2"/>
    </row>
    <row r="3154" spans="2:2" x14ac:dyDescent="0.25">
      <c r="B3154" s="2"/>
    </row>
    <row r="3155" spans="2:2" x14ac:dyDescent="0.25">
      <c r="B3155" s="2"/>
    </row>
    <row r="3156" spans="2:2" x14ac:dyDescent="0.25">
      <c r="B3156" s="2"/>
    </row>
    <row r="3157" spans="2:2" x14ac:dyDescent="0.25">
      <c r="B3157" s="2"/>
    </row>
    <row r="3158" spans="2:2" x14ac:dyDescent="0.25">
      <c r="B3158" s="2"/>
    </row>
    <row r="3159" spans="2:2" x14ac:dyDescent="0.25">
      <c r="B3159" s="2"/>
    </row>
    <row r="3160" spans="2:2" x14ac:dyDescent="0.25">
      <c r="B3160" s="2"/>
    </row>
    <row r="3161" spans="2:2" x14ac:dyDescent="0.25">
      <c r="B3161" s="2"/>
    </row>
    <row r="3162" spans="2:2" x14ac:dyDescent="0.25">
      <c r="B3162" s="2"/>
    </row>
    <row r="3163" spans="2:2" x14ac:dyDescent="0.25">
      <c r="B3163" s="2"/>
    </row>
    <row r="3164" spans="2:2" x14ac:dyDescent="0.25">
      <c r="B3164" s="2"/>
    </row>
    <row r="3165" spans="2:2" x14ac:dyDescent="0.25">
      <c r="B3165" s="2"/>
    </row>
    <row r="3166" spans="2:2" x14ac:dyDescent="0.25">
      <c r="B3166" s="2"/>
    </row>
    <row r="3167" spans="2:2" x14ac:dyDescent="0.25">
      <c r="B3167" s="2"/>
    </row>
    <row r="3168" spans="2:2" x14ac:dyDescent="0.25">
      <c r="B3168" s="2"/>
    </row>
    <row r="3169" spans="2:2" x14ac:dyDescent="0.25">
      <c r="B3169" s="2"/>
    </row>
    <row r="3170" spans="2:2" x14ac:dyDescent="0.25">
      <c r="B3170" s="2"/>
    </row>
    <row r="3171" spans="2:2" x14ac:dyDescent="0.25">
      <c r="B3171" s="2"/>
    </row>
    <row r="3172" spans="2:2" x14ac:dyDescent="0.25">
      <c r="B3172" s="2"/>
    </row>
    <row r="3173" spans="2:2" x14ac:dyDescent="0.25">
      <c r="B3173" s="2"/>
    </row>
    <row r="3174" spans="2:2" x14ac:dyDescent="0.25">
      <c r="B3174" s="2"/>
    </row>
    <row r="3175" spans="2:2" x14ac:dyDescent="0.25">
      <c r="B3175" s="2"/>
    </row>
    <row r="3176" spans="2:2" x14ac:dyDescent="0.25">
      <c r="B3176" s="2"/>
    </row>
    <row r="3177" spans="2:2" x14ac:dyDescent="0.25">
      <c r="B3177" s="2"/>
    </row>
    <row r="3178" spans="2:2" x14ac:dyDescent="0.25">
      <c r="B3178" s="2"/>
    </row>
    <row r="3179" spans="2:2" x14ac:dyDescent="0.25">
      <c r="B3179" s="2"/>
    </row>
    <row r="3180" spans="2:2" x14ac:dyDescent="0.25">
      <c r="B3180" s="2"/>
    </row>
    <row r="3181" spans="2:2" x14ac:dyDescent="0.25">
      <c r="B3181" s="2"/>
    </row>
    <row r="3182" spans="2:2" x14ac:dyDescent="0.25">
      <c r="B3182" s="2"/>
    </row>
    <row r="3183" spans="2:2" x14ac:dyDescent="0.25">
      <c r="B3183" s="2"/>
    </row>
    <row r="3184" spans="2:2" x14ac:dyDescent="0.25">
      <c r="B3184" s="2"/>
    </row>
    <row r="3185" spans="2:2" x14ac:dyDescent="0.25">
      <c r="B3185" s="2"/>
    </row>
    <row r="3186" spans="2:2" x14ac:dyDescent="0.25">
      <c r="B3186" s="2"/>
    </row>
    <row r="3187" spans="2:2" x14ac:dyDescent="0.25">
      <c r="B3187" s="2"/>
    </row>
    <row r="3188" spans="2:2" x14ac:dyDescent="0.25">
      <c r="B3188" s="2"/>
    </row>
    <row r="3189" spans="2:2" x14ac:dyDescent="0.25">
      <c r="B3189" s="2"/>
    </row>
    <row r="3190" spans="2:2" x14ac:dyDescent="0.25">
      <c r="B3190" s="2"/>
    </row>
    <row r="3191" spans="2:2" x14ac:dyDescent="0.25">
      <c r="B3191" s="2"/>
    </row>
    <row r="3192" spans="2:2" x14ac:dyDescent="0.25">
      <c r="B3192" s="2"/>
    </row>
    <row r="3193" spans="2:2" x14ac:dyDescent="0.25">
      <c r="B3193" s="2"/>
    </row>
    <row r="3194" spans="2:2" x14ac:dyDescent="0.25">
      <c r="B3194" s="2"/>
    </row>
    <row r="3195" spans="2:2" x14ac:dyDescent="0.25">
      <c r="B3195" s="2"/>
    </row>
    <row r="3196" spans="2:2" x14ac:dyDescent="0.25">
      <c r="B3196" s="2"/>
    </row>
    <row r="3197" spans="2:2" x14ac:dyDescent="0.25">
      <c r="B3197" s="2"/>
    </row>
    <row r="3198" spans="2:2" x14ac:dyDescent="0.25">
      <c r="B3198" s="2"/>
    </row>
    <row r="3199" spans="2:2" x14ac:dyDescent="0.25">
      <c r="B3199" s="2"/>
    </row>
    <row r="3200" spans="2:2" x14ac:dyDescent="0.25">
      <c r="B3200" s="2"/>
    </row>
    <row r="3201" spans="2:2" x14ac:dyDescent="0.25">
      <c r="B3201" s="2"/>
    </row>
    <row r="3202" spans="2:2" x14ac:dyDescent="0.25">
      <c r="B3202" s="2"/>
    </row>
    <row r="3203" spans="2:2" x14ac:dyDescent="0.25">
      <c r="B3203" s="2"/>
    </row>
    <row r="3204" spans="2:2" x14ac:dyDescent="0.25">
      <c r="B3204" s="2"/>
    </row>
    <row r="3205" spans="2:2" x14ac:dyDescent="0.25">
      <c r="B3205" s="2"/>
    </row>
    <row r="3206" spans="2:2" x14ac:dyDescent="0.25">
      <c r="B3206" s="2"/>
    </row>
    <row r="3207" spans="2:2" x14ac:dyDescent="0.25">
      <c r="B3207" s="2"/>
    </row>
    <row r="3208" spans="2:2" x14ac:dyDescent="0.25">
      <c r="B3208" s="2"/>
    </row>
    <row r="3209" spans="2:2" x14ac:dyDescent="0.25">
      <c r="B3209" s="2"/>
    </row>
    <row r="3210" spans="2:2" x14ac:dyDescent="0.25">
      <c r="B3210" s="2"/>
    </row>
    <row r="3211" spans="2:2" x14ac:dyDescent="0.25">
      <c r="B3211" s="2"/>
    </row>
    <row r="3212" spans="2:2" x14ac:dyDescent="0.25">
      <c r="B3212" s="2"/>
    </row>
    <row r="3213" spans="2:2" x14ac:dyDescent="0.25">
      <c r="B3213" s="2"/>
    </row>
    <row r="3214" spans="2:2" x14ac:dyDescent="0.25">
      <c r="B3214" s="2"/>
    </row>
    <row r="3215" spans="2:2" x14ac:dyDescent="0.25">
      <c r="B3215" s="2"/>
    </row>
    <row r="3216" spans="2:2" x14ac:dyDescent="0.25">
      <c r="B3216" s="2"/>
    </row>
    <row r="3217" spans="2:2" x14ac:dyDescent="0.25">
      <c r="B3217" s="2"/>
    </row>
    <row r="3218" spans="2:2" x14ac:dyDescent="0.25">
      <c r="B3218" s="2"/>
    </row>
    <row r="3219" spans="2:2" x14ac:dyDescent="0.25">
      <c r="B3219" s="2"/>
    </row>
    <row r="3220" spans="2:2" x14ac:dyDescent="0.25">
      <c r="B3220" s="2"/>
    </row>
    <row r="3221" spans="2:2" x14ac:dyDescent="0.25">
      <c r="B3221" s="2"/>
    </row>
    <row r="3222" spans="2:2" x14ac:dyDescent="0.25">
      <c r="B3222" s="2"/>
    </row>
    <row r="3223" spans="2:2" x14ac:dyDescent="0.25">
      <c r="B3223" s="2"/>
    </row>
    <row r="3224" spans="2:2" x14ac:dyDescent="0.25">
      <c r="B3224" s="2"/>
    </row>
    <row r="3225" spans="2:2" x14ac:dyDescent="0.25">
      <c r="B3225" s="2"/>
    </row>
    <row r="3226" spans="2:2" x14ac:dyDescent="0.25">
      <c r="B3226" s="2"/>
    </row>
    <row r="3227" spans="2:2" x14ac:dyDescent="0.25">
      <c r="B3227" s="2"/>
    </row>
    <row r="3228" spans="2:2" x14ac:dyDescent="0.25">
      <c r="B3228" s="2"/>
    </row>
    <row r="3229" spans="2:2" x14ac:dyDescent="0.25">
      <c r="B3229" s="2"/>
    </row>
    <row r="3230" spans="2:2" x14ac:dyDescent="0.25">
      <c r="B3230" s="2"/>
    </row>
    <row r="3231" spans="2:2" x14ac:dyDescent="0.25">
      <c r="B3231" s="2"/>
    </row>
    <row r="3232" spans="2:2" x14ac:dyDescent="0.25">
      <c r="B3232" s="2"/>
    </row>
    <row r="3233" spans="2:2" x14ac:dyDescent="0.25">
      <c r="B3233" s="2"/>
    </row>
    <row r="3234" spans="2:2" x14ac:dyDescent="0.25">
      <c r="B3234" s="2"/>
    </row>
    <row r="3235" spans="2:2" x14ac:dyDescent="0.25">
      <c r="B3235" s="2"/>
    </row>
    <row r="3236" spans="2:2" x14ac:dyDescent="0.25">
      <c r="B3236" s="2"/>
    </row>
    <row r="3237" spans="2:2" x14ac:dyDescent="0.25">
      <c r="B3237" s="2"/>
    </row>
    <row r="3238" spans="2:2" x14ac:dyDescent="0.25">
      <c r="B3238" s="2"/>
    </row>
    <row r="3239" spans="2:2" x14ac:dyDescent="0.25">
      <c r="B3239" s="2"/>
    </row>
    <row r="3240" spans="2:2" x14ac:dyDescent="0.25">
      <c r="B3240" s="2"/>
    </row>
    <row r="3241" spans="2:2" x14ac:dyDescent="0.25">
      <c r="B3241" s="2"/>
    </row>
    <row r="3242" spans="2:2" x14ac:dyDescent="0.25">
      <c r="B3242" s="2"/>
    </row>
    <row r="3243" spans="2:2" x14ac:dyDescent="0.25">
      <c r="B3243" s="2"/>
    </row>
    <row r="3244" spans="2:2" x14ac:dyDescent="0.25">
      <c r="B3244" s="2"/>
    </row>
    <row r="3245" spans="2:2" x14ac:dyDescent="0.25">
      <c r="B3245" s="2"/>
    </row>
    <row r="3246" spans="2:2" x14ac:dyDescent="0.25">
      <c r="B3246" s="2"/>
    </row>
    <row r="3247" spans="2:2" x14ac:dyDescent="0.25">
      <c r="B3247" s="2"/>
    </row>
    <row r="3248" spans="2:2" x14ac:dyDescent="0.25">
      <c r="B3248" s="2"/>
    </row>
    <row r="3249" spans="2:2" x14ac:dyDescent="0.25">
      <c r="B3249" s="2"/>
    </row>
    <row r="3250" spans="2:2" x14ac:dyDescent="0.25">
      <c r="B3250" s="2"/>
    </row>
    <row r="3251" spans="2:2" x14ac:dyDescent="0.25">
      <c r="B3251" s="2"/>
    </row>
    <row r="3252" spans="2:2" x14ac:dyDescent="0.25">
      <c r="B3252" s="2"/>
    </row>
    <row r="3253" spans="2:2" x14ac:dyDescent="0.25">
      <c r="B3253" s="2"/>
    </row>
    <row r="3254" spans="2:2" x14ac:dyDescent="0.25">
      <c r="B3254" s="2"/>
    </row>
    <row r="3255" spans="2:2" x14ac:dyDescent="0.25">
      <c r="B3255" s="2"/>
    </row>
    <row r="3256" spans="2:2" x14ac:dyDescent="0.25">
      <c r="B3256" s="2"/>
    </row>
    <row r="3257" spans="2:2" x14ac:dyDescent="0.25">
      <c r="B3257" s="2"/>
    </row>
    <row r="3258" spans="2:2" x14ac:dyDescent="0.25">
      <c r="B3258" s="2"/>
    </row>
    <row r="3259" spans="2:2" x14ac:dyDescent="0.25">
      <c r="B3259" s="2"/>
    </row>
    <row r="3260" spans="2:2" x14ac:dyDescent="0.25">
      <c r="B3260" s="2"/>
    </row>
    <row r="3261" spans="2:2" x14ac:dyDescent="0.25">
      <c r="B3261" s="2"/>
    </row>
    <row r="3262" spans="2:2" x14ac:dyDescent="0.25">
      <c r="B3262" s="2"/>
    </row>
    <row r="3263" spans="2:2" x14ac:dyDescent="0.25">
      <c r="B3263" s="2"/>
    </row>
    <row r="3264" spans="2:2" x14ac:dyDescent="0.25">
      <c r="B3264" s="2"/>
    </row>
    <row r="3265" spans="2:2" x14ac:dyDescent="0.25">
      <c r="B3265" s="2"/>
    </row>
    <row r="3266" spans="2:2" x14ac:dyDescent="0.25">
      <c r="B3266" s="2"/>
    </row>
    <row r="3267" spans="2:2" x14ac:dyDescent="0.25">
      <c r="B3267" s="2"/>
    </row>
    <row r="3268" spans="2:2" x14ac:dyDescent="0.25">
      <c r="B3268" s="2"/>
    </row>
    <row r="3269" spans="2:2" x14ac:dyDescent="0.25">
      <c r="B3269" s="2"/>
    </row>
    <row r="3270" spans="2:2" x14ac:dyDescent="0.25">
      <c r="B3270" s="2"/>
    </row>
    <row r="3271" spans="2:2" x14ac:dyDescent="0.25">
      <c r="B3271" s="2"/>
    </row>
    <row r="3272" spans="2:2" x14ac:dyDescent="0.25">
      <c r="B3272" s="2"/>
    </row>
    <row r="3273" spans="2:2" x14ac:dyDescent="0.25">
      <c r="B3273" s="2"/>
    </row>
    <row r="3274" spans="2:2" x14ac:dyDescent="0.25">
      <c r="B3274" s="2"/>
    </row>
    <row r="3275" spans="2:2" x14ac:dyDescent="0.25">
      <c r="B3275" s="2"/>
    </row>
    <row r="3276" spans="2:2" x14ac:dyDescent="0.25">
      <c r="B3276" s="2"/>
    </row>
    <row r="3277" spans="2:2" x14ac:dyDescent="0.25">
      <c r="B3277" s="2"/>
    </row>
    <row r="3278" spans="2:2" x14ac:dyDescent="0.25">
      <c r="B3278" s="2"/>
    </row>
    <row r="3279" spans="2:2" x14ac:dyDescent="0.25">
      <c r="B3279" s="2"/>
    </row>
    <row r="3280" spans="2:2" x14ac:dyDescent="0.25">
      <c r="B3280" s="2"/>
    </row>
    <row r="3281" spans="2:2" x14ac:dyDescent="0.25">
      <c r="B3281" s="2"/>
    </row>
    <row r="3282" spans="2:2" x14ac:dyDescent="0.25">
      <c r="B3282" s="2"/>
    </row>
    <row r="3283" spans="2:2" x14ac:dyDescent="0.25">
      <c r="B3283" s="2"/>
    </row>
    <row r="3284" spans="2:2" x14ac:dyDescent="0.25">
      <c r="B3284" s="2"/>
    </row>
    <row r="3285" spans="2:2" x14ac:dyDescent="0.25">
      <c r="B3285" s="2"/>
    </row>
    <row r="3286" spans="2:2" x14ac:dyDescent="0.25">
      <c r="B3286" s="2"/>
    </row>
    <row r="3287" spans="2:2" x14ac:dyDescent="0.25">
      <c r="B3287" s="2"/>
    </row>
    <row r="3288" spans="2:2" x14ac:dyDescent="0.25">
      <c r="B3288" s="2"/>
    </row>
    <row r="3289" spans="2:2" x14ac:dyDescent="0.25">
      <c r="B3289" s="2"/>
    </row>
    <row r="3290" spans="2:2" x14ac:dyDescent="0.25">
      <c r="B3290" s="2"/>
    </row>
    <row r="3291" spans="2:2" x14ac:dyDescent="0.25">
      <c r="B3291" s="2"/>
    </row>
    <row r="3292" spans="2:2" x14ac:dyDescent="0.25">
      <c r="B3292" s="2"/>
    </row>
    <row r="3293" spans="2:2" x14ac:dyDescent="0.25">
      <c r="B3293" s="2"/>
    </row>
    <row r="3294" spans="2:2" x14ac:dyDescent="0.25">
      <c r="B3294" s="2"/>
    </row>
    <row r="3295" spans="2:2" x14ac:dyDescent="0.25">
      <c r="B3295" s="2"/>
    </row>
    <row r="3296" spans="2:2" x14ac:dyDescent="0.25">
      <c r="B3296" s="2"/>
    </row>
    <row r="3297" spans="2:2" x14ac:dyDescent="0.25">
      <c r="B3297" s="2"/>
    </row>
    <row r="3298" spans="2:2" x14ac:dyDescent="0.25">
      <c r="B3298" s="2"/>
    </row>
    <row r="3299" spans="2:2" x14ac:dyDescent="0.25">
      <c r="B3299" s="2"/>
    </row>
    <row r="3300" spans="2:2" x14ac:dyDescent="0.25">
      <c r="B3300" s="2"/>
    </row>
    <row r="3301" spans="2:2" x14ac:dyDescent="0.25">
      <c r="B3301" s="2"/>
    </row>
    <row r="3302" spans="2:2" x14ac:dyDescent="0.25">
      <c r="B3302" s="2"/>
    </row>
    <row r="3303" spans="2:2" x14ac:dyDescent="0.25">
      <c r="B3303" s="2"/>
    </row>
    <row r="3304" spans="2:2" x14ac:dyDescent="0.25">
      <c r="B3304" s="2"/>
    </row>
    <row r="3305" spans="2:2" x14ac:dyDescent="0.25">
      <c r="B3305" s="2"/>
    </row>
    <row r="3306" spans="2:2" x14ac:dyDescent="0.25">
      <c r="B3306" s="2"/>
    </row>
    <row r="3307" spans="2:2" x14ac:dyDescent="0.25">
      <c r="B3307" s="2"/>
    </row>
    <row r="3308" spans="2:2" x14ac:dyDescent="0.25">
      <c r="B3308" s="2"/>
    </row>
    <row r="3309" spans="2:2" x14ac:dyDescent="0.25">
      <c r="B3309" s="2"/>
    </row>
    <row r="3310" spans="2:2" x14ac:dyDescent="0.25">
      <c r="B3310" s="2"/>
    </row>
    <row r="3311" spans="2:2" x14ac:dyDescent="0.25">
      <c r="B3311" s="2"/>
    </row>
    <row r="3312" spans="2:2" x14ac:dyDescent="0.25">
      <c r="B3312" s="2"/>
    </row>
    <row r="3313" spans="2:2" x14ac:dyDescent="0.25">
      <c r="B3313" s="2"/>
    </row>
    <row r="3314" spans="2:2" x14ac:dyDescent="0.25">
      <c r="B3314" s="2"/>
    </row>
    <row r="3315" spans="2:2" x14ac:dyDescent="0.25">
      <c r="B3315" s="2"/>
    </row>
    <row r="3316" spans="2:2" x14ac:dyDescent="0.25">
      <c r="B3316" s="2"/>
    </row>
    <row r="3317" spans="2:2" x14ac:dyDescent="0.25">
      <c r="B3317" s="2"/>
    </row>
    <row r="3318" spans="2:2" x14ac:dyDescent="0.25">
      <c r="B3318" s="2"/>
    </row>
    <row r="3319" spans="2:2" x14ac:dyDescent="0.25">
      <c r="B3319" s="2"/>
    </row>
    <row r="3320" spans="2:2" x14ac:dyDescent="0.25">
      <c r="B3320" s="2"/>
    </row>
    <row r="3321" spans="2:2" x14ac:dyDescent="0.25">
      <c r="B3321" s="2"/>
    </row>
    <row r="3322" spans="2:2" x14ac:dyDescent="0.25">
      <c r="B3322" s="2"/>
    </row>
    <row r="3323" spans="2:2" x14ac:dyDescent="0.25">
      <c r="B3323" s="2"/>
    </row>
    <row r="3324" spans="2:2" x14ac:dyDescent="0.25">
      <c r="B3324" s="2"/>
    </row>
    <row r="3325" spans="2:2" x14ac:dyDescent="0.25">
      <c r="B3325" s="2"/>
    </row>
    <row r="3326" spans="2:2" x14ac:dyDescent="0.25">
      <c r="B3326" s="2"/>
    </row>
    <row r="3327" spans="2:2" x14ac:dyDescent="0.25">
      <c r="B3327" s="2"/>
    </row>
    <row r="3328" spans="2:2" x14ac:dyDescent="0.25">
      <c r="B3328" s="2"/>
    </row>
    <row r="3329" spans="2:2" x14ac:dyDescent="0.25">
      <c r="B3329" s="2"/>
    </row>
    <row r="3330" spans="2:2" x14ac:dyDescent="0.25">
      <c r="B3330" s="2"/>
    </row>
    <row r="3331" spans="2:2" x14ac:dyDescent="0.25">
      <c r="B3331" s="2"/>
    </row>
    <row r="3332" spans="2:2" x14ac:dyDescent="0.25">
      <c r="B3332" s="2"/>
    </row>
    <row r="3333" spans="2:2" x14ac:dyDescent="0.25">
      <c r="B3333" s="2"/>
    </row>
    <row r="3334" spans="2:2" x14ac:dyDescent="0.25">
      <c r="B3334" s="2"/>
    </row>
    <row r="3335" spans="2:2" x14ac:dyDescent="0.25">
      <c r="B3335" s="2"/>
    </row>
    <row r="3336" spans="2:2" x14ac:dyDescent="0.25">
      <c r="B3336" s="2"/>
    </row>
    <row r="3337" spans="2:2" x14ac:dyDescent="0.25">
      <c r="B3337" s="2"/>
    </row>
    <row r="3338" spans="2:2" x14ac:dyDescent="0.25">
      <c r="B3338" s="2"/>
    </row>
    <row r="3339" spans="2:2" x14ac:dyDescent="0.25">
      <c r="B3339" s="2"/>
    </row>
    <row r="3340" spans="2:2" x14ac:dyDescent="0.25">
      <c r="B3340" s="2"/>
    </row>
    <row r="3341" spans="2:2" x14ac:dyDescent="0.25">
      <c r="B3341" s="2"/>
    </row>
    <row r="3342" spans="2:2" x14ac:dyDescent="0.25">
      <c r="B3342" s="2"/>
    </row>
    <row r="3343" spans="2:2" x14ac:dyDescent="0.25">
      <c r="B3343" s="2"/>
    </row>
    <row r="3344" spans="2:2" x14ac:dyDescent="0.25">
      <c r="B3344" s="2"/>
    </row>
    <row r="3345" spans="2:2" x14ac:dyDescent="0.25">
      <c r="B3345" s="2"/>
    </row>
    <row r="3346" spans="2:2" x14ac:dyDescent="0.25">
      <c r="B3346" s="2"/>
    </row>
    <row r="3347" spans="2:2" x14ac:dyDescent="0.25">
      <c r="B3347" s="2"/>
    </row>
    <row r="3348" spans="2:2" x14ac:dyDescent="0.25">
      <c r="B3348" s="2"/>
    </row>
    <row r="3349" spans="2:2" x14ac:dyDescent="0.25">
      <c r="B3349" s="2"/>
    </row>
    <row r="3350" spans="2:2" x14ac:dyDescent="0.25">
      <c r="B3350" s="2"/>
    </row>
    <row r="3351" spans="2:2" x14ac:dyDescent="0.25">
      <c r="B3351" s="2"/>
    </row>
    <row r="3352" spans="2:2" x14ac:dyDescent="0.25">
      <c r="B3352" s="2"/>
    </row>
    <row r="3353" spans="2:2" x14ac:dyDescent="0.25">
      <c r="B3353" s="2"/>
    </row>
    <row r="3354" spans="2:2" x14ac:dyDescent="0.25">
      <c r="B3354" s="2"/>
    </row>
    <row r="3355" spans="2:2" x14ac:dyDescent="0.25">
      <c r="B3355" s="2"/>
    </row>
    <row r="3356" spans="2:2" x14ac:dyDescent="0.25">
      <c r="B3356" s="2"/>
    </row>
    <row r="3357" spans="2:2" x14ac:dyDescent="0.25">
      <c r="B3357" s="2"/>
    </row>
    <row r="3358" spans="2:2" x14ac:dyDescent="0.25">
      <c r="B3358" s="2"/>
    </row>
    <row r="3359" spans="2:2" x14ac:dyDescent="0.25">
      <c r="B3359" s="2"/>
    </row>
    <row r="3360" spans="2:2" x14ac:dyDescent="0.25">
      <c r="B3360" s="2"/>
    </row>
    <row r="3361" spans="2:2" x14ac:dyDescent="0.25">
      <c r="B3361" s="2"/>
    </row>
    <row r="3362" spans="2:2" x14ac:dyDescent="0.25">
      <c r="B3362" s="2"/>
    </row>
    <row r="3363" spans="2:2" x14ac:dyDescent="0.25">
      <c r="B3363" s="2"/>
    </row>
    <row r="3364" spans="2:2" x14ac:dyDescent="0.25">
      <c r="B3364" s="2"/>
    </row>
    <row r="3365" spans="2:2" x14ac:dyDescent="0.25">
      <c r="B3365" s="2"/>
    </row>
    <row r="3366" spans="2:2" x14ac:dyDescent="0.25">
      <c r="B3366" s="2"/>
    </row>
    <row r="3367" spans="2:2" x14ac:dyDescent="0.25">
      <c r="B3367" s="2"/>
    </row>
    <row r="3368" spans="2:2" x14ac:dyDescent="0.25">
      <c r="B3368" s="2"/>
    </row>
    <row r="3369" spans="2:2" x14ac:dyDescent="0.25">
      <c r="B3369" s="2"/>
    </row>
    <row r="3370" spans="2:2" x14ac:dyDescent="0.25">
      <c r="B3370" s="2"/>
    </row>
    <row r="3371" spans="2:2" x14ac:dyDescent="0.25">
      <c r="B3371" s="2"/>
    </row>
    <row r="3372" spans="2:2" x14ac:dyDescent="0.25">
      <c r="B3372" s="2"/>
    </row>
    <row r="3373" spans="2:2" x14ac:dyDescent="0.25">
      <c r="B3373" s="2"/>
    </row>
    <row r="3374" spans="2:2" x14ac:dyDescent="0.25">
      <c r="B3374" s="2"/>
    </row>
    <row r="3375" spans="2:2" x14ac:dyDescent="0.25">
      <c r="B3375" s="2"/>
    </row>
    <row r="3376" spans="2:2" x14ac:dyDescent="0.25">
      <c r="B3376" s="2"/>
    </row>
    <row r="3377" spans="2:2" x14ac:dyDescent="0.25">
      <c r="B3377" s="2"/>
    </row>
    <row r="3378" spans="2:2" x14ac:dyDescent="0.25">
      <c r="B3378" s="2"/>
    </row>
    <row r="3379" spans="2:2" x14ac:dyDescent="0.25">
      <c r="B3379" s="2"/>
    </row>
    <row r="3380" spans="2:2" x14ac:dyDescent="0.25">
      <c r="B3380" s="2"/>
    </row>
    <row r="3381" spans="2:2" x14ac:dyDescent="0.25">
      <c r="B3381" s="2"/>
    </row>
    <row r="3382" spans="2:2" x14ac:dyDescent="0.25">
      <c r="B3382" s="2"/>
    </row>
    <row r="3383" spans="2:2" x14ac:dyDescent="0.25">
      <c r="B3383" s="2"/>
    </row>
    <row r="3384" spans="2:2" x14ac:dyDescent="0.25">
      <c r="B3384" s="2"/>
    </row>
    <row r="3385" spans="2:2" x14ac:dyDescent="0.25">
      <c r="B3385" s="2"/>
    </row>
    <row r="3386" spans="2:2" x14ac:dyDescent="0.25">
      <c r="B3386" s="2"/>
    </row>
    <row r="3387" spans="2:2" x14ac:dyDescent="0.25">
      <c r="B3387" s="2"/>
    </row>
    <row r="3388" spans="2:2" x14ac:dyDescent="0.25">
      <c r="B3388" s="2"/>
    </row>
    <row r="3389" spans="2:2" x14ac:dyDescent="0.25">
      <c r="B3389" s="2"/>
    </row>
    <row r="3390" spans="2:2" x14ac:dyDescent="0.25">
      <c r="B3390" s="2"/>
    </row>
    <row r="3391" spans="2:2" x14ac:dyDescent="0.25">
      <c r="B3391" s="2"/>
    </row>
    <row r="3392" spans="2:2" x14ac:dyDescent="0.25">
      <c r="B3392" s="2"/>
    </row>
    <row r="3393" spans="2:2" x14ac:dyDescent="0.25">
      <c r="B3393" s="2"/>
    </row>
    <row r="3394" spans="2:2" x14ac:dyDescent="0.25">
      <c r="B3394" s="2"/>
    </row>
    <row r="3395" spans="2:2" x14ac:dyDescent="0.25">
      <c r="B3395" s="2"/>
    </row>
    <row r="3396" spans="2:2" x14ac:dyDescent="0.25">
      <c r="B3396" s="2"/>
    </row>
    <row r="3397" spans="2:2" x14ac:dyDescent="0.25">
      <c r="B3397" s="2"/>
    </row>
    <row r="3398" spans="2:2" x14ac:dyDescent="0.25">
      <c r="B3398" s="2"/>
    </row>
    <row r="3399" spans="2:2" x14ac:dyDescent="0.25">
      <c r="B3399" s="2"/>
    </row>
    <row r="3400" spans="2:2" x14ac:dyDescent="0.25">
      <c r="B3400" s="2"/>
    </row>
    <row r="3401" spans="2:2" x14ac:dyDescent="0.25">
      <c r="B3401" s="2"/>
    </row>
    <row r="3402" spans="2:2" x14ac:dyDescent="0.25">
      <c r="B3402" s="2"/>
    </row>
    <row r="3403" spans="2:2" x14ac:dyDescent="0.25">
      <c r="B3403" s="2"/>
    </row>
    <row r="3404" spans="2:2" x14ac:dyDescent="0.25">
      <c r="B3404" s="2"/>
    </row>
    <row r="3405" spans="2:2" x14ac:dyDescent="0.25">
      <c r="B3405" s="2"/>
    </row>
    <row r="3406" spans="2:2" x14ac:dyDescent="0.25">
      <c r="B3406" s="2"/>
    </row>
    <row r="3407" spans="2:2" x14ac:dyDescent="0.25">
      <c r="B3407" s="2"/>
    </row>
    <row r="3408" spans="2:2" x14ac:dyDescent="0.25">
      <c r="B3408" s="2"/>
    </row>
    <row r="3409" spans="2:2" x14ac:dyDescent="0.25">
      <c r="B3409" s="2"/>
    </row>
    <row r="3410" spans="2:2" x14ac:dyDescent="0.25">
      <c r="B3410" s="2"/>
    </row>
    <row r="3411" spans="2:2" x14ac:dyDescent="0.25">
      <c r="B3411" s="2"/>
    </row>
    <row r="3412" spans="2:2" x14ac:dyDescent="0.25">
      <c r="B3412" s="2"/>
    </row>
    <row r="3413" spans="2:2" x14ac:dyDescent="0.25">
      <c r="B3413" s="2"/>
    </row>
    <row r="3414" spans="2:2" x14ac:dyDescent="0.25">
      <c r="B3414" s="2"/>
    </row>
    <row r="3415" spans="2:2" x14ac:dyDescent="0.25">
      <c r="B3415" s="2"/>
    </row>
    <row r="3416" spans="2:2" x14ac:dyDescent="0.25">
      <c r="B3416" s="2"/>
    </row>
    <row r="3417" spans="2:2" x14ac:dyDescent="0.25">
      <c r="B3417" s="2"/>
    </row>
    <row r="3418" spans="2:2" x14ac:dyDescent="0.25">
      <c r="B3418" s="2"/>
    </row>
    <row r="3419" spans="2:2" x14ac:dyDescent="0.25">
      <c r="B3419" s="2"/>
    </row>
    <row r="3420" spans="2:2" x14ac:dyDescent="0.25">
      <c r="B3420" s="2"/>
    </row>
    <row r="3421" spans="2:2" x14ac:dyDescent="0.25">
      <c r="B3421" s="2"/>
    </row>
    <row r="3422" spans="2:2" x14ac:dyDescent="0.25">
      <c r="B3422" s="2"/>
    </row>
    <row r="3423" spans="2:2" x14ac:dyDescent="0.25">
      <c r="B3423" s="2"/>
    </row>
    <row r="3424" spans="2:2" x14ac:dyDescent="0.25">
      <c r="B3424" s="2"/>
    </row>
    <row r="3425" spans="2:2" x14ac:dyDescent="0.25">
      <c r="B3425" s="2"/>
    </row>
    <row r="3426" spans="2:2" x14ac:dyDescent="0.25">
      <c r="B3426" s="2"/>
    </row>
    <row r="3427" spans="2:2" x14ac:dyDescent="0.25">
      <c r="B3427" s="2"/>
    </row>
    <row r="3428" spans="2:2" x14ac:dyDescent="0.25">
      <c r="B3428" s="2"/>
    </row>
    <row r="3429" spans="2:2" x14ac:dyDescent="0.25">
      <c r="B3429" s="2"/>
    </row>
    <row r="3430" spans="2:2" x14ac:dyDescent="0.25">
      <c r="B3430" s="2"/>
    </row>
    <row r="3431" spans="2:2" x14ac:dyDescent="0.25">
      <c r="B3431" s="2"/>
    </row>
    <row r="3432" spans="2:2" x14ac:dyDescent="0.25">
      <c r="B3432" s="2"/>
    </row>
    <row r="3433" spans="2:2" x14ac:dyDescent="0.25">
      <c r="B3433" s="2"/>
    </row>
    <row r="3434" spans="2:2" x14ac:dyDescent="0.25">
      <c r="B3434" s="2"/>
    </row>
    <row r="3435" spans="2:2" x14ac:dyDescent="0.25">
      <c r="B3435" s="2"/>
    </row>
    <row r="3436" spans="2:2" x14ac:dyDescent="0.25">
      <c r="B3436" s="2"/>
    </row>
    <row r="3437" spans="2:2" x14ac:dyDescent="0.25">
      <c r="B3437" s="2"/>
    </row>
    <row r="3438" spans="2:2" x14ac:dyDescent="0.25">
      <c r="B3438" s="2"/>
    </row>
    <row r="3439" spans="2:2" x14ac:dyDescent="0.25">
      <c r="B3439" s="2"/>
    </row>
    <row r="3440" spans="2:2" x14ac:dyDescent="0.25">
      <c r="B3440" s="2"/>
    </row>
    <row r="3441" spans="2:2" x14ac:dyDescent="0.25">
      <c r="B3441" s="2"/>
    </row>
    <row r="3442" spans="2:2" x14ac:dyDescent="0.25">
      <c r="B3442" s="2"/>
    </row>
    <row r="3443" spans="2:2" x14ac:dyDescent="0.25">
      <c r="B3443" s="2"/>
    </row>
    <row r="3444" spans="2:2" x14ac:dyDescent="0.25">
      <c r="B3444" s="2"/>
    </row>
    <row r="3445" spans="2:2" x14ac:dyDescent="0.25">
      <c r="B3445" s="2"/>
    </row>
    <row r="3446" spans="2:2" x14ac:dyDescent="0.25">
      <c r="B3446" s="2"/>
    </row>
    <row r="3447" spans="2:2" x14ac:dyDescent="0.25">
      <c r="B3447" s="2"/>
    </row>
    <row r="3448" spans="2:2" x14ac:dyDescent="0.25">
      <c r="B3448" s="2"/>
    </row>
    <row r="3449" spans="2:2" x14ac:dyDescent="0.25">
      <c r="B3449" s="2"/>
    </row>
    <row r="3450" spans="2:2" x14ac:dyDescent="0.25">
      <c r="B3450" s="2"/>
    </row>
    <row r="3451" spans="2:2" x14ac:dyDescent="0.25">
      <c r="B3451" s="2"/>
    </row>
    <row r="3452" spans="2:2" x14ac:dyDescent="0.25">
      <c r="B3452" s="2"/>
    </row>
    <row r="3453" spans="2:2" x14ac:dyDescent="0.25">
      <c r="B3453" s="2"/>
    </row>
    <row r="3454" spans="2:2" x14ac:dyDescent="0.25">
      <c r="B3454" s="2"/>
    </row>
    <row r="3455" spans="2:2" x14ac:dyDescent="0.25">
      <c r="B3455" s="2"/>
    </row>
    <row r="3456" spans="2:2" x14ac:dyDescent="0.25">
      <c r="B3456" s="2"/>
    </row>
    <row r="3457" spans="2:2" x14ac:dyDescent="0.25">
      <c r="B3457" s="2"/>
    </row>
    <row r="3458" spans="2:2" x14ac:dyDescent="0.25">
      <c r="B3458" s="2"/>
    </row>
    <row r="3459" spans="2:2" x14ac:dyDescent="0.25">
      <c r="B3459" s="2"/>
    </row>
    <row r="3460" spans="2:2" x14ac:dyDescent="0.25">
      <c r="B3460" s="2"/>
    </row>
    <row r="3461" spans="2:2" x14ac:dyDescent="0.25">
      <c r="B3461" s="2"/>
    </row>
    <row r="3462" spans="2:2" x14ac:dyDescent="0.25">
      <c r="B3462" s="2"/>
    </row>
    <row r="3463" spans="2:2" x14ac:dyDescent="0.25">
      <c r="B3463" s="2"/>
    </row>
    <row r="3464" spans="2:2" x14ac:dyDescent="0.25">
      <c r="B3464" s="2"/>
    </row>
    <row r="3465" spans="2:2" x14ac:dyDescent="0.25">
      <c r="B3465" s="2"/>
    </row>
    <row r="3466" spans="2:2" x14ac:dyDescent="0.25">
      <c r="B3466" s="2"/>
    </row>
    <row r="3467" spans="2:2" x14ac:dyDescent="0.25">
      <c r="B3467" s="2"/>
    </row>
    <row r="3468" spans="2:2" x14ac:dyDescent="0.25">
      <c r="B3468" s="2"/>
    </row>
    <row r="3469" spans="2:2" x14ac:dyDescent="0.25">
      <c r="B3469" s="2"/>
    </row>
    <row r="3470" spans="2:2" x14ac:dyDescent="0.25">
      <c r="B3470" s="2"/>
    </row>
    <row r="3471" spans="2:2" x14ac:dyDescent="0.25">
      <c r="B3471" s="2"/>
    </row>
    <row r="3472" spans="2:2" x14ac:dyDescent="0.25">
      <c r="B3472" s="2"/>
    </row>
    <row r="3473" spans="2:2" x14ac:dyDescent="0.25">
      <c r="B3473" s="2"/>
    </row>
    <row r="3474" spans="2:2" x14ac:dyDescent="0.25">
      <c r="B3474" s="2"/>
    </row>
    <row r="3475" spans="2:2" x14ac:dyDescent="0.25">
      <c r="B3475" s="2"/>
    </row>
    <row r="3476" spans="2:2" x14ac:dyDescent="0.25">
      <c r="B3476" s="2"/>
    </row>
    <row r="3477" spans="2:2" x14ac:dyDescent="0.25">
      <c r="B3477" s="2"/>
    </row>
    <row r="3478" spans="2:2" x14ac:dyDescent="0.25">
      <c r="B3478" s="2"/>
    </row>
    <row r="3479" spans="2:2" x14ac:dyDescent="0.25">
      <c r="B3479" s="2"/>
    </row>
    <row r="3480" spans="2:2" x14ac:dyDescent="0.25">
      <c r="B3480" s="2"/>
    </row>
    <row r="3481" spans="2:2" x14ac:dyDescent="0.25">
      <c r="B3481" s="2"/>
    </row>
    <row r="3482" spans="2:2" x14ac:dyDescent="0.25">
      <c r="B3482" s="2"/>
    </row>
    <row r="3483" spans="2:2" x14ac:dyDescent="0.25">
      <c r="B3483" s="2"/>
    </row>
    <row r="3484" spans="2:2" x14ac:dyDescent="0.25">
      <c r="B3484" s="2"/>
    </row>
    <row r="3485" spans="2:2" x14ac:dyDescent="0.25">
      <c r="B3485" s="2"/>
    </row>
    <row r="3486" spans="2:2" x14ac:dyDescent="0.25">
      <c r="B3486" s="2"/>
    </row>
    <row r="3487" spans="2:2" x14ac:dyDescent="0.25">
      <c r="B3487" s="2"/>
    </row>
    <row r="3488" spans="2:2" x14ac:dyDescent="0.25">
      <c r="B3488" s="2"/>
    </row>
    <row r="3489" spans="2:2" x14ac:dyDescent="0.25">
      <c r="B3489" s="2"/>
    </row>
    <row r="3490" spans="2:2" x14ac:dyDescent="0.25">
      <c r="B3490" s="2"/>
    </row>
    <row r="3491" spans="2:2" x14ac:dyDescent="0.25">
      <c r="B3491" s="2"/>
    </row>
    <row r="3492" spans="2:2" x14ac:dyDescent="0.25">
      <c r="B3492" s="2"/>
    </row>
    <row r="3493" spans="2:2" x14ac:dyDescent="0.25">
      <c r="B3493" s="2"/>
    </row>
    <row r="3494" spans="2:2" x14ac:dyDescent="0.25">
      <c r="B3494" s="2"/>
    </row>
    <row r="3495" spans="2:2" x14ac:dyDescent="0.25">
      <c r="B3495" s="2"/>
    </row>
    <row r="3496" spans="2:2" x14ac:dyDescent="0.25">
      <c r="B3496" s="2"/>
    </row>
    <row r="3497" spans="2:2" x14ac:dyDescent="0.25">
      <c r="B3497" s="2"/>
    </row>
    <row r="3498" spans="2:2" x14ac:dyDescent="0.25">
      <c r="B3498" s="2"/>
    </row>
    <row r="3499" spans="2:2" x14ac:dyDescent="0.25">
      <c r="B3499" s="2"/>
    </row>
    <row r="3500" spans="2:2" x14ac:dyDescent="0.25">
      <c r="B3500" s="2"/>
    </row>
    <row r="3501" spans="2:2" x14ac:dyDescent="0.25">
      <c r="B3501" s="2"/>
    </row>
    <row r="3502" spans="2:2" x14ac:dyDescent="0.25">
      <c r="B3502" s="2"/>
    </row>
    <row r="3503" spans="2:2" x14ac:dyDescent="0.25">
      <c r="B3503" s="2"/>
    </row>
    <row r="3504" spans="2:2" x14ac:dyDescent="0.25">
      <c r="B3504" s="2"/>
    </row>
    <row r="3505" spans="2:2" x14ac:dyDescent="0.25">
      <c r="B3505" s="2"/>
    </row>
    <row r="3506" spans="2:2" x14ac:dyDescent="0.25">
      <c r="B3506" s="2"/>
    </row>
    <row r="3507" spans="2:2" x14ac:dyDescent="0.25">
      <c r="B3507" s="2"/>
    </row>
    <row r="3508" spans="2:2" x14ac:dyDescent="0.25">
      <c r="B3508" s="2"/>
    </row>
    <row r="3509" spans="2:2" x14ac:dyDescent="0.25">
      <c r="B3509" s="2"/>
    </row>
    <row r="3510" spans="2:2" x14ac:dyDescent="0.25">
      <c r="B3510" s="2"/>
    </row>
    <row r="3511" spans="2:2" x14ac:dyDescent="0.25">
      <c r="B3511" s="2"/>
    </row>
    <row r="3512" spans="2:2" x14ac:dyDescent="0.25">
      <c r="B3512" s="2"/>
    </row>
    <row r="3513" spans="2:2" x14ac:dyDescent="0.25">
      <c r="B3513" s="2"/>
    </row>
    <row r="3514" spans="2:2" x14ac:dyDescent="0.25">
      <c r="B3514" s="2"/>
    </row>
    <row r="3515" spans="2:2" x14ac:dyDescent="0.25">
      <c r="B3515" s="2"/>
    </row>
    <row r="3516" spans="2:2" x14ac:dyDescent="0.25">
      <c r="B3516" s="2"/>
    </row>
    <row r="3517" spans="2:2" x14ac:dyDescent="0.25">
      <c r="B3517" s="2"/>
    </row>
    <row r="3518" spans="2:2" x14ac:dyDescent="0.25">
      <c r="B3518" s="2"/>
    </row>
    <row r="3519" spans="2:2" x14ac:dyDescent="0.25">
      <c r="B3519" s="2"/>
    </row>
    <row r="3520" spans="2:2" x14ac:dyDescent="0.25">
      <c r="B3520" s="2"/>
    </row>
    <row r="3521" spans="2:2" x14ac:dyDescent="0.25">
      <c r="B3521" s="2"/>
    </row>
    <row r="3522" spans="2:2" x14ac:dyDescent="0.25">
      <c r="B3522" s="2"/>
    </row>
    <row r="3523" spans="2:2" x14ac:dyDescent="0.25">
      <c r="B3523" s="2"/>
    </row>
    <row r="3524" spans="2:2" x14ac:dyDescent="0.25">
      <c r="B3524" s="2"/>
    </row>
    <row r="3525" spans="2:2" x14ac:dyDescent="0.25">
      <c r="B3525" s="2"/>
    </row>
    <row r="3526" spans="2:2" x14ac:dyDescent="0.25">
      <c r="B3526" s="2"/>
    </row>
    <row r="3527" spans="2:2" x14ac:dyDescent="0.25">
      <c r="B3527" s="2"/>
    </row>
    <row r="3528" spans="2:2" x14ac:dyDescent="0.25">
      <c r="B3528" s="2"/>
    </row>
    <row r="3529" spans="2:2" x14ac:dyDescent="0.25">
      <c r="B3529" s="2"/>
    </row>
    <row r="3530" spans="2:2" x14ac:dyDescent="0.25">
      <c r="B3530" s="2"/>
    </row>
    <row r="3531" spans="2:2" x14ac:dyDescent="0.25">
      <c r="B3531" s="2"/>
    </row>
    <row r="3532" spans="2:2" x14ac:dyDescent="0.25">
      <c r="B3532" s="2"/>
    </row>
    <row r="3533" spans="2:2" x14ac:dyDescent="0.25">
      <c r="B3533" s="2"/>
    </row>
    <row r="3534" spans="2:2" x14ac:dyDescent="0.25">
      <c r="B3534" s="2"/>
    </row>
    <row r="3535" spans="2:2" x14ac:dyDescent="0.25">
      <c r="B3535" s="2"/>
    </row>
    <row r="3536" spans="2:2" x14ac:dyDescent="0.25">
      <c r="B3536" s="2"/>
    </row>
    <row r="3537" spans="2:2" x14ac:dyDescent="0.25">
      <c r="B3537" s="2"/>
    </row>
    <row r="3538" spans="2:2" x14ac:dyDescent="0.25">
      <c r="B3538" s="2"/>
    </row>
    <row r="3539" spans="2:2" x14ac:dyDescent="0.25">
      <c r="B3539" s="2"/>
    </row>
    <row r="3540" spans="2:2" x14ac:dyDescent="0.25">
      <c r="B3540" s="2"/>
    </row>
    <row r="3541" spans="2:2" x14ac:dyDescent="0.25">
      <c r="B3541" s="2"/>
    </row>
    <row r="3542" spans="2:2" x14ac:dyDescent="0.25">
      <c r="B3542" s="2"/>
    </row>
    <row r="3543" spans="2:2" x14ac:dyDescent="0.25">
      <c r="B3543" s="2"/>
    </row>
    <row r="3544" spans="2:2" x14ac:dyDescent="0.25">
      <c r="B3544" s="2"/>
    </row>
    <row r="3545" spans="2:2" x14ac:dyDescent="0.25">
      <c r="B3545" s="2"/>
    </row>
    <row r="3546" spans="2:2" x14ac:dyDescent="0.25">
      <c r="B3546" s="2"/>
    </row>
    <row r="3547" spans="2:2" x14ac:dyDescent="0.25">
      <c r="B3547" s="2"/>
    </row>
    <row r="3548" spans="2:2" x14ac:dyDescent="0.25">
      <c r="B3548" s="2"/>
    </row>
    <row r="3549" spans="2:2" x14ac:dyDescent="0.25">
      <c r="B3549" s="2"/>
    </row>
    <row r="3550" spans="2:2" x14ac:dyDescent="0.25">
      <c r="B3550" s="2"/>
    </row>
    <row r="3551" spans="2:2" x14ac:dyDescent="0.25">
      <c r="B3551" s="2"/>
    </row>
    <row r="3552" spans="2:2" x14ac:dyDescent="0.25">
      <c r="B3552" s="2"/>
    </row>
    <row r="3553" spans="2:2" x14ac:dyDescent="0.25">
      <c r="B3553" s="2"/>
    </row>
    <row r="3554" spans="2:2" x14ac:dyDescent="0.25">
      <c r="B3554" s="2"/>
    </row>
    <row r="3555" spans="2:2" x14ac:dyDescent="0.25">
      <c r="B3555" s="2"/>
    </row>
    <row r="3556" spans="2:2" x14ac:dyDescent="0.25">
      <c r="B3556" s="2"/>
    </row>
    <row r="3557" spans="2:2" x14ac:dyDescent="0.25">
      <c r="B3557" s="2"/>
    </row>
    <row r="3558" spans="2:2" x14ac:dyDescent="0.25">
      <c r="B3558" s="2"/>
    </row>
    <row r="3559" spans="2:2" x14ac:dyDescent="0.25">
      <c r="B3559" s="2"/>
    </row>
    <row r="3560" spans="2:2" x14ac:dyDescent="0.25">
      <c r="B3560" s="2"/>
    </row>
    <row r="3561" spans="2:2" x14ac:dyDescent="0.25">
      <c r="B3561" s="2"/>
    </row>
    <row r="3562" spans="2:2" x14ac:dyDescent="0.25">
      <c r="B3562" s="2"/>
    </row>
    <row r="3563" spans="2:2" x14ac:dyDescent="0.25">
      <c r="B3563" s="2"/>
    </row>
    <row r="3564" spans="2:2" x14ac:dyDescent="0.25">
      <c r="B3564" s="2"/>
    </row>
    <row r="3565" spans="2:2" x14ac:dyDescent="0.25">
      <c r="B3565" s="2"/>
    </row>
    <row r="3566" spans="2:2" x14ac:dyDescent="0.25">
      <c r="B3566" s="2"/>
    </row>
    <row r="3567" spans="2:2" x14ac:dyDescent="0.25">
      <c r="B3567" s="2"/>
    </row>
    <row r="3568" spans="2:2" x14ac:dyDescent="0.25">
      <c r="B3568" s="2"/>
    </row>
    <row r="3569" spans="2:2" x14ac:dyDescent="0.25">
      <c r="B3569" s="2"/>
    </row>
    <row r="3570" spans="2:2" x14ac:dyDescent="0.25">
      <c r="B3570" s="2"/>
    </row>
    <row r="3571" spans="2:2" x14ac:dyDescent="0.25">
      <c r="B3571" s="2"/>
    </row>
    <row r="3572" spans="2:2" x14ac:dyDescent="0.25">
      <c r="B3572" s="2"/>
    </row>
    <row r="3573" spans="2:2" x14ac:dyDescent="0.25">
      <c r="B3573" s="2"/>
    </row>
    <row r="3574" spans="2:2" x14ac:dyDescent="0.25">
      <c r="B3574" s="2"/>
    </row>
    <row r="3575" spans="2:2" x14ac:dyDescent="0.25">
      <c r="B3575" s="2"/>
    </row>
    <row r="3576" spans="2:2" x14ac:dyDescent="0.25">
      <c r="B3576" s="2"/>
    </row>
    <row r="3577" spans="2:2" x14ac:dyDescent="0.25">
      <c r="B3577" s="2"/>
    </row>
    <row r="3578" spans="2:2" x14ac:dyDescent="0.25">
      <c r="B3578" s="2"/>
    </row>
    <row r="3579" spans="2:2" x14ac:dyDescent="0.25">
      <c r="B3579" s="2"/>
    </row>
    <row r="3580" spans="2:2" x14ac:dyDescent="0.25">
      <c r="B3580" s="2"/>
    </row>
    <row r="3581" spans="2:2" x14ac:dyDescent="0.25">
      <c r="B3581" s="2"/>
    </row>
    <row r="3582" spans="2:2" x14ac:dyDescent="0.25">
      <c r="B3582" s="2"/>
    </row>
    <row r="3583" spans="2:2" x14ac:dyDescent="0.25">
      <c r="B3583" s="2"/>
    </row>
    <row r="3584" spans="2:2" x14ac:dyDescent="0.25">
      <c r="B3584" s="2"/>
    </row>
    <row r="3585" spans="2:2" x14ac:dyDescent="0.25">
      <c r="B3585" s="2"/>
    </row>
    <row r="3586" spans="2:2" x14ac:dyDescent="0.25">
      <c r="B3586" s="2"/>
    </row>
    <row r="3587" spans="2:2" x14ac:dyDescent="0.25">
      <c r="B3587" s="2"/>
    </row>
    <row r="3588" spans="2:2" x14ac:dyDescent="0.25">
      <c r="B3588" s="2"/>
    </row>
    <row r="3589" spans="2:2" x14ac:dyDescent="0.25">
      <c r="B3589" s="2"/>
    </row>
    <row r="3590" spans="2:2" x14ac:dyDescent="0.25">
      <c r="B3590" s="2"/>
    </row>
    <row r="3591" spans="2:2" x14ac:dyDescent="0.25">
      <c r="B3591" s="2"/>
    </row>
    <row r="3592" spans="2:2" x14ac:dyDescent="0.25">
      <c r="B3592" s="2"/>
    </row>
    <row r="3593" spans="2:2" x14ac:dyDescent="0.25">
      <c r="B3593" s="2"/>
    </row>
    <row r="3594" spans="2:2" x14ac:dyDescent="0.25">
      <c r="B3594" s="2"/>
    </row>
    <row r="3595" spans="2:2" x14ac:dyDescent="0.25">
      <c r="B3595" s="2"/>
    </row>
    <row r="3596" spans="2:2" x14ac:dyDescent="0.25">
      <c r="B3596" s="2"/>
    </row>
    <row r="3597" spans="2:2" x14ac:dyDescent="0.25">
      <c r="B3597" s="2"/>
    </row>
    <row r="3598" spans="2:2" x14ac:dyDescent="0.25">
      <c r="B3598" s="2"/>
    </row>
    <row r="3599" spans="2:2" x14ac:dyDescent="0.25">
      <c r="B3599" s="2"/>
    </row>
    <row r="3600" spans="2:2" x14ac:dyDescent="0.25">
      <c r="B3600" s="2"/>
    </row>
    <row r="3601" spans="2:2" x14ac:dyDescent="0.25">
      <c r="B3601" s="2"/>
    </row>
    <row r="3602" spans="2:2" x14ac:dyDescent="0.25">
      <c r="B3602" s="2"/>
    </row>
    <row r="3603" spans="2:2" x14ac:dyDescent="0.25">
      <c r="B3603" s="2"/>
    </row>
    <row r="3604" spans="2:2" x14ac:dyDescent="0.25">
      <c r="B3604" s="2"/>
    </row>
    <row r="3605" spans="2:2" x14ac:dyDescent="0.25">
      <c r="B3605" s="2"/>
    </row>
    <row r="3606" spans="2:2" x14ac:dyDescent="0.25">
      <c r="B3606" s="2"/>
    </row>
    <row r="3607" spans="2:2" x14ac:dyDescent="0.25">
      <c r="B3607" s="2"/>
    </row>
    <row r="3608" spans="2:2" x14ac:dyDescent="0.25">
      <c r="B3608" s="2"/>
    </row>
    <row r="3609" spans="2:2" x14ac:dyDescent="0.25">
      <c r="B3609" s="2"/>
    </row>
    <row r="3610" spans="2:2" x14ac:dyDescent="0.25">
      <c r="B3610" s="2"/>
    </row>
    <row r="3611" spans="2:2" x14ac:dyDescent="0.25">
      <c r="B3611" s="2"/>
    </row>
    <row r="3612" spans="2:2" x14ac:dyDescent="0.25">
      <c r="B3612" s="2"/>
    </row>
    <row r="3613" spans="2:2" x14ac:dyDescent="0.25">
      <c r="B3613" s="2"/>
    </row>
    <row r="3614" spans="2:2" x14ac:dyDescent="0.25">
      <c r="B3614" s="2"/>
    </row>
    <row r="3615" spans="2:2" x14ac:dyDescent="0.25">
      <c r="B3615" s="2"/>
    </row>
    <row r="3616" spans="2:2" x14ac:dyDescent="0.25">
      <c r="B3616" s="2"/>
    </row>
    <row r="3617" spans="2:2" x14ac:dyDescent="0.25">
      <c r="B3617" s="2"/>
    </row>
    <row r="3618" spans="2:2" x14ac:dyDescent="0.25">
      <c r="B3618" s="2"/>
    </row>
    <row r="3619" spans="2:2" x14ac:dyDescent="0.25">
      <c r="B3619" s="2"/>
    </row>
    <row r="3620" spans="2:2" x14ac:dyDescent="0.25">
      <c r="B3620" s="2"/>
    </row>
    <row r="3621" spans="2:2" x14ac:dyDescent="0.25">
      <c r="B3621" s="2"/>
    </row>
    <row r="3622" spans="2:2" x14ac:dyDescent="0.25">
      <c r="B3622" s="2"/>
    </row>
    <row r="3623" spans="2:2" x14ac:dyDescent="0.25">
      <c r="B3623" s="2"/>
    </row>
    <row r="3624" spans="2:2" x14ac:dyDescent="0.25">
      <c r="B3624" s="2"/>
    </row>
    <row r="3625" spans="2:2" x14ac:dyDescent="0.25">
      <c r="B3625" s="2"/>
    </row>
    <row r="3626" spans="2:2" x14ac:dyDescent="0.25">
      <c r="B3626" s="2"/>
    </row>
    <row r="3627" spans="2:2" x14ac:dyDescent="0.25">
      <c r="B3627" s="2"/>
    </row>
    <row r="3628" spans="2:2" x14ac:dyDescent="0.25">
      <c r="B3628" s="2"/>
    </row>
    <row r="3629" spans="2:2" x14ac:dyDescent="0.25">
      <c r="B3629" s="2"/>
    </row>
    <row r="3630" spans="2:2" x14ac:dyDescent="0.25">
      <c r="B3630" s="2"/>
    </row>
    <row r="3631" spans="2:2" x14ac:dyDescent="0.25">
      <c r="B3631" s="2"/>
    </row>
    <row r="3632" spans="2:2" x14ac:dyDescent="0.25">
      <c r="B3632" s="2"/>
    </row>
    <row r="3633" spans="2:2" x14ac:dyDescent="0.25">
      <c r="B3633" s="2"/>
    </row>
    <row r="3634" spans="2:2" x14ac:dyDescent="0.25">
      <c r="B3634" s="2"/>
    </row>
    <row r="3635" spans="2:2" x14ac:dyDescent="0.25">
      <c r="B3635" s="2"/>
    </row>
    <row r="3636" spans="2:2" x14ac:dyDescent="0.25">
      <c r="B3636" s="2"/>
    </row>
    <row r="3637" spans="2:2" x14ac:dyDescent="0.25">
      <c r="B3637" s="2"/>
    </row>
    <row r="3638" spans="2:2" x14ac:dyDescent="0.25">
      <c r="B3638" s="2"/>
    </row>
    <row r="3639" spans="2:2" x14ac:dyDescent="0.25">
      <c r="B3639" s="2"/>
    </row>
    <row r="3640" spans="2:2" x14ac:dyDescent="0.25">
      <c r="B3640" s="2"/>
    </row>
    <row r="3641" spans="2:2" x14ac:dyDescent="0.25">
      <c r="B3641" s="2"/>
    </row>
    <row r="3642" spans="2:2" x14ac:dyDescent="0.25">
      <c r="B3642" s="2"/>
    </row>
    <row r="3643" spans="2:2" x14ac:dyDescent="0.25">
      <c r="B3643" s="2"/>
    </row>
    <row r="3644" spans="2:2" x14ac:dyDescent="0.25">
      <c r="B3644" s="2"/>
    </row>
    <row r="3645" spans="2:2" x14ac:dyDescent="0.25">
      <c r="B3645" s="2"/>
    </row>
    <row r="3646" spans="2:2" x14ac:dyDescent="0.25">
      <c r="B3646" s="2"/>
    </row>
    <row r="3647" spans="2:2" x14ac:dyDescent="0.25">
      <c r="B3647" s="2"/>
    </row>
    <row r="3648" spans="2:2" x14ac:dyDescent="0.25">
      <c r="B3648" s="2"/>
    </row>
    <row r="3649" spans="2:2" x14ac:dyDescent="0.25">
      <c r="B3649" s="2"/>
    </row>
    <row r="3650" spans="2:2" x14ac:dyDescent="0.25">
      <c r="B3650" s="2"/>
    </row>
    <row r="3651" spans="2:2" x14ac:dyDescent="0.25">
      <c r="B3651" s="2"/>
    </row>
    <row r="3652" spans="2:2" x14ac:dyDescent="0.25">
      <c r="B3652" s="2"/>
    </row>
    <row r="3653" spans="2:2" x14ac:dyDescent="0.25">
      <c r="B3653" s="2"/>
    </row>
    <row r="3654" spans="2:2" x14ac:dyDescent="0.25">
      <c r="B3654" s="2"/>
    </row>
    <row r="3655" spans="2:2" x14ac:dyDescent="0.25">
      <c r="B3655" s="2"/>
    </row>
    <row r="3656" spans="2:2" x14ac:dyDescent="0.25">
      <c r="B3656" s="2"/>
    </row>
    <row r="3657" spans="2:2" x14ac:dyDescent="0.25">
      <c r="B3657" s="2"/>
    </row>
    <row r="3658" spans="2:2" x14ac:dyDescent="0.25">
      <c r="B3658" s="2"/>
    </row>
    <row r="3659" spans="2:2" x14ac:dyDescent="0.25">
      <c r="B3659" s="2"/>
    </row>
    <row r="3660" spans="2:2" x14ac:dyDescent="0.25">
      <c r="B3660" s="2"/>
    </row>
    <row r="3661" spans="2:2" x14ac:dyDescent="0.25">
      <c r="B3661" s="2"/>
    </row>
    <row r="3662" spans="2:2" x14ac:dyDescent="0.25">
      <c r="B3662" s="2"/>
    </row>
    <row r="3663" spans="2:2" x14ac:dyDescent="0.25">
      <c r="B3663" s="2"/>
    </row>
    <row r="3664" spans="2:2" x14ac:dyDescent="0.25">
      <c r="B3664" s="2"/>
    </row>
    <row r="3665" spans="2:2" x14ac:dyDescent="0.25">
      <c r="B3665" s="2"/>
    </row>
    <row r="3666" spans="2:2" x14ac:dyDescent="0.25">
      <c r="B3666" s="2"/>
    </row>
    <row r="3667" spans="2:2" x14ac:dyDescent="0.25">
      <c r="B3667" s="2"/>
    </row>
    <row r="3668" spans="2:2" x14ac:dyDescent="0.25">
      <c r="B3668" s="2"/>
    </row>
    <row r="3669" spans="2:2" x14ac:dyDescent="0.25">
      <c r="B3669" s="2"/>
    </row>
    <row r="3670" spans="2:2" x14ac:dyDescent="0.25">
      <c r="B3670" s="2"/>
    </row>
    <row r="3671" spans="2:2" x14ac:dyDescent="0.25">
      <c r="B3671" s="2"/>
    </row>
    <row r="3672" spans="2:2" x14ac:dyDescent="0.25">
      <c r="B3672" s="2"/>
    </row>
    <row r="3673" spans="2:2" x14ac:dyDescent="0.25">
      <c r="B3673" s="2"/>
    </row>
    <row r="3674" spans="2:2" x14ac:dyDescent="0.25">
      <c r="B3674" s="2"/>
    </row>
    <row r="3675" spans="2:2" x14ac:dyDescent="0.25">
      <c r="B3675" s="2"/>
    </row>
    <row r="3676" spans="2:2" x14ac:dyDescent="0.25">
      <c r="B3676" s="2"/>
    </row>
    <row r="3677" spans="2:2" x14ac:dyDescent="0.25">
      <c r="B3677" s="2"/>
    </row>
    <row r="3678" spans="2:2" x14ac:dyDescent="0.25">
      <c r="B3678" s="2"/>
    </row>
    <row r="3679" spans="2:2" x14ac:dyDescent="0.25">
      <c r="B3679" s="2"/>
    </row>
    <row r="3680" spans="2:2" x14ac:dyDescent="0.25">
      <c r="B3680" s="2"/>
    </row>
    <row r="3681" spans="2:2" x14ac:dyDescent="0.25">
      <c r="B3681" s="2"/>
    </row>
    <row r="3682" spans="2:2" x14ac:dyDescent="0.25">
      <c r="B3682" s="2"/>
    </row>
    <row r="3683" spans="2:2" x14ac:dyDescent="0.25">
      <c r="B3683" s="2"/>
    </row>
    <row r="3684" spans="2:2" x14ac:dyDescent="0.25">
      <c r="B3684" s="2"/>
    </row>
    <row r="3685" spans="2:2" x14ac:dyDescent="0.25">
      <c r="B3685" s="2"/>
    </row>
    <row r="3686" spans="2:2" x14ac:dyDescent="0.25">
      <c r="B3686" s="2"/>
    </row>
    <row r="3687" spans="2:2" x14ac:dyDescent="0.25">
      <c r="B3687" s="2"/>
    </row>
    <row r="3688" spans="2:2" x14ac:dyDescent="0.25">
      <c r="B3688" s="2"/>
    </row>
    <row r="3689" spans="2:2" x14ac:dyDescent="0.25">
      <c r="B3689" s="2"/>
    </row>
    <row r="3690" spans="2:2" x14ac:dyDescent="0.25">
      <c r="B3690" s="2"/>
    </row>
    <row r="3691" spans="2:2" x14ac:dyDescent="0.25">
      <c r="B3691" s="2"/>
    </row>
    <row r="3692" spans="2:2" x14ac:dyDescent="0.25">
      <c r="B3692" s="2"/>
    </row>
    <row r="3693" spans="2:2" x14ac:dyDescent="0.25">
      <c r="B3693" s="2"/>
    </row>
    <row r="3694" spans="2:2" x14ac:dyDescent="0.25">
      <c r="B3694" s="2"/>
    </row>
    <row r="3695" spans="2:2" x14ac:dyDescent="0.25">
      <c r="B3695" s="2"/>
    </row>
    <row r="3696" spans="2:2" x14ac:dyDescent="0.25">
      <c r="B3696" s="2"/>
    </row>
    <row r="3697" spans="2:2" x14ac:dyDescent="0.25">
      <c r="B3697" s="2"/>
    </row>
    <row r="3698" spans="2:2" x14ac:dyDescent="0.25">
      <c r="B3698" s="2"/>
    </row>
    <row r="3699" spans="2:2" x14ac:dyDescent="0.25">
      <c r="B3699" s="2"/>
    </row>
    <row r="3700" spans="2:2" x14ac:dyDescent="0.25">
      <c r="B3700" s="2"/>
    </row>
    <row r="3701" spans="2:2" x14ac:dyDescent="0.25">
      <c r="B3701" s="2"/>
    </row>
    <row r="3702" spans="2:2" x14ac:dyDescent="0.25">
      <c r="B3702" s="2"/>
    </row>
    <row r="3703" spans="2:2" x14ac:dyDescent="0.25">
      <c r="B3703" s="2"/>
    </row>
    <row r="3704" spans="2:2" x14ac:dyDescent="0.25">
      <c r="B3704" s="2"/>
    </row>
    <row r="3705" spans="2:2" x14ac:dyDescent="0.25">
      <c r="B3705" s="2"/>
    </row>
    <row r="3706" spans="2:2" x14ac:dyDescent="0.25">
      <c r="B3706" s="2"/>
    </row>
    <row r="3707" spans="2:2" x14ac:dyDescent="0.25">
      <c r="B3707" s="2"/>
    </row>
    <row r="3708" spans="2:2" x14ac:dyDescent="0.25">
      <c r="B3708" s="2"/>
    </row>
    <row r="3709" spans="2:2" x14ac:dyDescent="0.25">
      <c r="B3709" s="2"/>
    </row>
    <row r="3710" spans="2:2" x14ac:dyDescent="0.25">
      <c r="B3710" s="2"/>
    </row>
    <row r="3711" spans="2:2" x14ac:dyDescent="0.25">
      <c r="B3711" s="2"/>
    </row>
    <row r="3712" spans="2:2" x14ac:dyDescent="0.25">
      <c r="B3712" s="2"/>
    </row>
    <row r="3713" spans="2:2" x14ac:dyDescent="0.25">
      <c r="B3713" s="2"/>
    </row>
    <row r="3714" spans="2:2" x14ac:dyDescent="0.25">
      <c r="B3714" s="2"/>
    </row>
    <row r="3715" spans="2:2" x14ac:dyDescent="0.25">
      <c r="B3715" s="2"/>
    </row>
    <row r="3716" spans="2:2" x14ac:dyDescent="0.25">
      <c r="B3716" s="2"/>
    </row>
    <row r="3717" spans="2:2" x14ac:dyDescent="0.25">
      <c r="B3717" s="2"/>
    </row>
    <row r="3718" spans="2:2" x14ac:dyDescent="0.25">
      <c r="B3718" s="2"/>
    </row>
    <row r="3719" spans="2:2" x14ac:dyDescent="0.25">
      <c r="B3719" s="2"/>
    </row>
    <row r="3720" spans="2:2" x14ac:dyDescent="0.25">
      <c r="B3720" s="2"/>
    </row>
    <row r="3721" spans="2:2" x14ac:dyDescent="0.25">
      <c r="B3721" s="2"/>
    </row>
    <row r="3722" spans="2:2" x14ac:dyDescent="0.25">
      <c r="B3722" s="2"/>
    </row>
    <row r="3723" spans="2:2" x14ac:dyDescent="0.25">
      <c r="B3723" s="2"/>
    </row>
    <row r="3724" spans="2:2" x14ac:dyDescent="0.25">
      <c r="B3724" s="2"/>
    </row>
    <row r="3725" spans="2:2" x14ac:dyDescent="0.25">
      <c r="B3725" s="2"/>
    </row>
    <row r="3726" spans="2:2" x14ac:dyDescent="0.25">
      <c r="B3726" s="2"/>
    </row>
    <row r="3727" spans="2:2" x14ac:dyDescent="0.25">
      <c r="B3727" s="2"/>
    </row>
    <row r="3728" spans="2:2" x14ac:dyDescent="0.25">
      <c r="B3728" s="2"/>
    </row>
    <row r="3729" spans="2:2" x14ac:dyDescent="0.25">
      <c r="B3729" s="2"/>
    </row>
    <row r="3730" spans="2:2" x14ac:dyDescent="0.25">
      <c r="B3730" s="2"/>
    </row>
    <row r="3731" spans="2:2" x14ac:dyDescent="0.25">
      <c r="B3731" s="2"/>
    </row>
    <row r="3732" spans="2:2" x14ac:dyDescent="0.25">
      <c r="B3732" s="2"/>
    </row>
    <row r="3733" spans="2:2" x14ac:dyDescent="0.25">
      <c r="B3733" s="2"/>
    </row>
    <row r="3734" spans="2:2" x14ac:dyDescent="0.25">
      <c r="B3734" s="2"/>
    </row>
    <row r="3735" spans="2:2" x14ac:dyDescent="0.25">
      <c r="B3735" s="2"/>
    </row>
    <row r="3736" spans="2:2" x14ac:dyDescent="0.25">
      <c r="B3736" s="2"/>
    </row>
    <row r="3737" spans="2:2" x14ac:dyDescent="0.25">
      <c r="B3737" s="2"/>
    </row>
    <row r="3738" spans="2:2" x14ac:dyDescent="0.25">
      <c r="B3738" s="2"/>
    </row>
    <row r="3739" spans="2:2" x14ac:dyDescent="0.25">
      <c r="B3739" s="2"/>
    </row>
    <row r="3740" spans="2:2" x14ac:dyDescent="0.25">
      <c r="B3740" s="2"/>
    </row>
    <row r="3741" spans="2:2" x14ac:dyDescent="0.25">
      <c r="B3741" s="2"/>
    </row>
    <row r="3742" spans="2:2" x14ac:dyDescent="0.25">
      <c r="B3742" s="2"/>
    </row>
    <row r="3743" spans="2:2" x14ac:dyDescent="0.25">
      <c r="B3743" s="2"/>
    </row>
    <row r="3744" spans="2:2" x14ac:dyDescent="0.25">
      <c r="B3744" s="2"/>
    </row>
    <row r="3745" spans="2:2" x14ac:dyDescent="0.25">
      <c r="B3745" s="2"/>
    </row>
    <row r="3746" spans="2:2" x14ac:dyDescent="0.25">
      <c r="B3746" s="2"/>
    </row>
    <row r="3747" spans="2:2" x14ac:dyDescent="0.25">
      <c r="B3747" s="2"/>
    </row>
    <row r="3748" spans="2:2" x14ac:dyDescent="0.25">
      <c r="B3748" s="2"/>
    </row>
    <row r="3749" spans="2:2" x14ac:dyDescent="0.25">
      <c r="B3749" s="2"/>
    </row>
    <row r="3750" spans="2:2" x14ac:dyDescent="0.25">
      <c r="B3750" s="2"/>
    </row>
    <row r="3751" spans="2:2" x14ac:dyDescent="0.25">
      <c r="B3751" s="2"/>
    </row>
    <row r="3752" spans="2:2" x14ac:dyDescent="0.25">
      <c r="B3752" s="2"/>
    </row>
    <row r="3753" spans="2:2" x14ac:dyDescent="0.25">
      <c r="B3753" s="2"/>
    </row>
    <row r="3754" spans="2:2" x14ac:dyDescent="0.25">
      <c r="B3754" s="2"/>
    </row>
    <row r="3755" spans="2:2" x14ac:dyDescent="0.25">
      <c r="B3755" s="2"/>
    </row>
    <row r="3756" spans="2:2" x14ac:dyDescent="0.25">
      <c r="B3756" s="2"/>
    </row>
    <row r="3757" spans="2:2" x14ac:dyDescent="0.25">
      <c r="B3757" s="2"/>
    </row>
    <row r="3758" spans="2:2" x14ac:dyDescent="0.25">
      <c r="B3758" s="2"/>
    </row>
    <row r="3759" spans="2:2" x14ac:dyDescent="0.25">
      <c r="B3759" s="2"/>
    </row>
    <row r="3760" spans="2:2" x14ac:dyDescent="0.25">
      <c r="B3760" s="2"/>
    </row>
    <row r="3761" spans="2:2" x14ac:dyDescent="0.25">
      <c r="B3761" s="2"/>
    </row>
    <row r="3762" spans="2:2" x14ac:dyDescent="0.25">
      <c r="B3762" s="2"/>
    </row>
    <row r="3763" spans="2:2" x14ac:dyDescent="0.25">
      <c r="B3763" s="2"/>
    </row>
    <row r="3764" spans="2:2" x14ac:dyDescent="0.25">
      <c r="B3764" s="2"/>
    </row>
    <row r="3765" spans="2:2" x14ac:dyDescent="0.25">
      <c r="B3765" s="2"/>
    </row>
    <row r="3766" spans="2:2" x14ac:dyDescent="0.25">
      <c r="B3766" s="2"/>
    </row>
    <row r="3767" spans="2:2" x14ac:dyDescent="0.25">
      <c r="B3767" s="2"/>
    </row>
    <row r="3768" spans="2:2" x14ac:dyDescent="0.25">
      <c r="B3768" s="2"/>
    </row>
    <row r="3769" spans="2:2" x14ac:dyDescent="0.25">
      <c r="B3769" s="2"/>
    </row>
    <row r="3770" spans="2:2" x14ac:dyDescent="0.25">
      <c r="B3770" s="2"/>
    </row>
    <row r="3771" spans="2:2" x14ac:dyDescent="0.25">
      <c r="B3771" s="2"/>
    </row>
    <row r="3772" spans="2:2" x14ac:dyDescent="0.25">
      <c r="B3772" s="2"/>
    </row>
    <row r="3773" spans="2:2" x14ac:dyDescent="0.25">
      <c r="B3773" s="2"/>
    </row>
    <row r="3774" spans="2:2" x14ac:dyDescent="0.25">
      <c r="B3774" s="2"/>
    </row>
    <row r="3775" spans="2:2" x14ac:dyDescent="0.25">
      <c r="B3775" s="2"/>
    </row>
    <row r="3776" spans="2:2" x14ac:dyDescent="0.25">
      <c r="B3776" s="2"/>
    </row>
    <row r="3777" spans="2:2" x14ac:dyDescent="0.25">
      <c r="B3777" s="2"/>
    </row>
    <row r="3778" spans="2:2" x14ac:dyDescent="0.25">
      <c r="B3778" s="2"/>
    </row>
    <row r="3779" spans="2:2" x14ac:dyDescent="0.25">
      <c r="B3779" s="2"/>
    </row>
    <row r="3780" spans="2:2" x14ac:dyDescent="0.25">
      <c r="B3780" s="2"/>
    </row>
    <row r="3781" spans="2:2" x14ac:dyDescent="0.25">
      <c r="B3781" s="2"/>
    </row>
    <row r="3782" spans="2:2" x14ac:dyDescent="0.25">
      <c r="B3782" s="2"/>
    </row>
    <row r="3783" spans="2:2" x14ac:dyDescent="0.25">
      <c r="B3783" s="2"/>
    </row>
    <row r="3784" spans="2:2" x14ac:dyDescent="0.25">
      <c r="B3784" s="2"/>
    </row>
    <row r="3785" spans="2:2" x14ac:dyDescent="0.25">
      <c r="B3785" s="2"/>
    </row>
    <row r="3786" spans="2:2" x14ac:dyDescent="0.25">
      <c r="B3786" s="2"/>
    </row>
    <row r="3787" spans="2:2" x14ac:dyDescent="0.25">
      <c r="B3787" s="2"/>
    </row>
    <row r="3788" spans="2:2" x14ac:dyDescent="0.25">
      <c r="B3788" s="2"/>
    </row>
    <row r="3789" spans="2:2" x14ac:dyDescent="0.25">
      <c r="B3789" s="2"/>
    </row>
    <row r="3790" spans="2:2" x14ac:dyDescent="0.25">
      <c r="B3790" s="2"/>
    </row>
    <row r="3791" spans="2:2" x14ac:dyDescent="0.25">
      <c r="B3791" s="2"/>
    </row>
    <row r="3792" spans="2:2" x14ac:dyDescent="0.25">
      <c r="B3792" s="2"/>
    </row>
    <row r="3793" spans="2:2" x14ac:dyDescent="0.25">
      <c r="B3793" s="2"/>
    </row>
    <row r="3794" spans="2:2" x14ac:dyDescent="0.25">
      <c r="B3794" s="2"/>
    </row>
    <row r="3795" spans="2:2" x14ac:dyDescent="0.25">
      <c r="B3795" s="2"/>
    </row>
    <row r="3796" spans="2:2" x14ac:dyDescent="0.25">
      <c r="B3796" s="2"/>
    </row>
    <row r="3797" spans="2:2" x14ac:dyDescent="0.25">
      <c r="B3797" s="2"/>
    </row>
    <row r="3798" spans="2:2" x14ac:dyDescent="0.25">
      <c r="B3798" s="2"/>
    </row>
    <row r="3799" spans="2:2" x14ac:dyDescent="0.25">
      <c r="B3799" s="2"/>
    </row>
    <row r="3800" spans="2:2" x14ac:dyDescent="0.25">
      <c r="B3800" s="2"/>
    </row>
    <row r="3801" spans="2:2" x14ac:dyDescent="0.25">
      <c r="B3801" s="2"/>
    </row>
    <row r="3802" spans="2:2" x14ac:dyDescent="0.25">
      <c r="B3802" s="2"/>
    </row>
    <row r="3803" spans="2:2" x14ac:dyDescent="0.25">
      <c r="B3803" s="2"/>
    </row>
    <row r="3804" spans="2:2" x14ac:dyDescent="0.25">
      <c r="B3804" s="2"/>
    </row>
    <row r="3805" spans="2:2" x14ac:dyDescent="0.25">
      <c r="B3805" s="2"/>
    </row>
    <row r="3806" spans="2:2" x14ac:dyDescent="0.25">
      <c r="B3806" s="2"/>
    </row>
    <row r="3807" spans="2:2" x14ac:dyDescent="0.25">
      <c r="B3807" s="2"/>
    </row>
    <row r="3808" spans="2:2" x14ac:dyDescent="0.25">
      <c r="B3808" s="2"/>
    </row>
    <row r="3809" spans="2:2" x14ac:dyDescent="0.25">
      <c r="B3809" s="2"/>
    </row>
    <row r="3810" spans="2:2" x14ac:dyDescent="0.25">
      <c r="B3810" s="2"/>
    </row>
    <row r="3811" spans="2:2" x14ac:dyDescent="0.25">
      <c r="B3811" s="2"/>
    </row>
    <row r="3812" spans="2:2" x14ac:dyDescent="0.25">
      <c r="B3812" s="2"/>
    </row>
    <row r="3813" spans="2:2" x14ac:dyDescent="0.25">
      <c r="B3813" s="2"/>
    </row>
    <row r="3814" spans="2:2" x14ac:dyDescent="0.25">
      <c r="B3814" s="2"/>
    </row>
    <row r="3815" spans="2:2" x14ac:dyDescent="0.25">
      <c r="B3815" s="2"/>
    </row>
    <row r="3816" spans="2:2" x14ac:dyDescent="0.25">
      <c r="B3816" s="2"/>
    </row>
    <row r="3817" spans="2:2" x14ac:dyDescent="0.25">
      <c r="B3817" s="2"/>
    </row>
    <row r="3818" spans="2:2" x14ac:dyDescent="0.25">
      <c r="B3818" s="2"/>
    </row>
    <row r="3819" spans="2:2" x14ac:dyDescent="0.25">
      <c r="B3819" s="2"/>
    </row>
    <row r="3820" spans="2:2" x14ac:dyDescent="0.25">
      <c r="B3820" s="2"/>
    </row>
    <row r="3821" spans="2:2" x14ac:dyDescent="0.25">
      <c r="B3821" s="2"/>
    </row>
    <row r="3822" spans="2:2" x14ac:dyDescent="0.25">
      <c r="B3822" s="2"/>
    </row>
    <row r="3823" spans="2:2" x14ac:dyDescent="0.25">
      <c r="B3823" s="2"/>
    </row>
    <row r="3824" spans="2:2" x14ac:dyDescent="0.25">
      <c r="B3824" s="2"/>
    </row>
    <row r="3825" spans="2:2" x14ac:dyDescent="0.25">
      <c r="B3825" s="2"/>
    </row>
    <row r="3826" spans="2:2" x14ac:dyDescent="0.25">
      <c r="B3826" s="2"/>
    </row>
    <row r="3827" spans="2:2" x14ac:dyDescent="0.25">
      <c r="B3827" s="2"/>
    </row>
    <row r="3828" spans="2:2" x14ac:dyDescent="0.25">
      <c r="B3828" s="2"/>
    </row>
    <row r="3829" spans="2:2" x14ac:dyDescent="0.25">
      <c r="B3829" s="2"/>
    </row>
    <row r="3830" spans="2:2" x14ac:dyDescent="0.25">
      <c r="B3830" s="2"/>
    </row>
    <row r="3831" spans="2:2" x14ac:dyDescent="0.25">
      <c r="B3831" s="2"/>
    </row>
    <row r="3832" spans="2:2" x14ac:dyDescent="0.25">
      <c r="B3832" s="2"/>
    </row>
    <row r="3833" spans="2:2" x14ac:dyDescent="0.25">
      <c r="B3833" s="2"/>
    </row>
    <row r="3834" spans="2:2" x14ac:dyDescent="0.25">
      <c r="B3834" s="2"/>
    </row>
    <row r="3835" spans="2:2" x14ac:dyDescent="0.25">
      <c r="B3835" s="2"/>
    </row>
    <row r="3836" spans="2:2" x14ac:dyDescent="0.25">
      <c r="B3836" s="2"/>
    </row>
    <row r="3837" spans="2:2" x14ac:dyDescent="0.25">
      <c r="B3837" s="2"/>
    </row>
    <row r="3838" spans="2:2" x14ac:dyDescent="0.25">
      <c r="B3838" s="2"/>
    </row>
    <row r="3839" spans="2:2" x14ac:dyDescent="0.25">
      <c r="B3839" s="2"/>
    </row>
    <row r="3840" spans="2:2" x14ac:dyDescent="0.25">
      <c r="B3840" s="2"/>
    </row>
    <row r="3841" spans="2:2" x14ac:dyDescent="0.25">
      <c r="B3841" s="2"/>
    </row>
    <row r="3842" spans="2:2" x14ac:dyDescent="0.25">
      <c r="B3842" s="2"/>
    </row>
    <row r="3843" spans="2:2" x14ac:dyDescent="0.25">
      <c r="B3843" s="2"/>
    </row>
    <row r="3844" spans="2:2" x14ac:dyDescent="0.25">
      <c r="B3844" s="2"/>
    </row>
    <row r="3845" spans="2:2" x14ac:dyDescent="0.25">
      <c r="B3845" s="2"/>
    </row>
    <row r="3846" spans="2:2" x14ac:dyDescent="0.25">
      <c r="B3846" s="2"/>
    </row>
    <row r="3847" spans="2:2" x14ac:dyDescent="0.25">
      <c r="B3847" s="2"/>
    </row>
    <row r="3848" spans="2:2" x14ac:dyDescent="0.25">
      <c r="B3848" s="2"/>
    </row>
    <row r="3849" spans="2:2" x14ac:dyDescent="0.25">
      <c r="B3849" s="2"/>
    </row>
    <row r="3850" spans="2:2" x14ac:dyDescent="0.25">
      <c r="B3850" s="2"/>
    </row>
    <row r="3851" spans="2:2" x14ac:dyDescent="0.25">
      <c r="B3851" s="2"/>
    </row>
    <row r="3852" spans="2:2" x14ac:dyDescent="0.25">
      <c r="B3852" s="2"/>
    </row>
    <row r="3853" spans="2:2" x14ac:dyDescent="0.25">
      <c r="B3853" s="2"/>
    </row>
    <row r="3854" spans="2:2" x14ac:dyDescent="0.25">
      <c r="B3854" s="2"/>
    </row>
    <row r="3855" spans="2:2" x14ac:dyDescent="0.25">
      <c r="B3855" s="2"/>
    </row>
    <row r="3856" spans="2:2" x14ac:dyDescent="0.25">
      <c r="B3856" s="2"/>
    </row>
    <row r="3857" spans="2:2" x14ac:dyDescent="0.25">
      <c r="B3857" s="2"/>
    </row>
    <row r="3858" spans="2:2" x14ac:dyDescent="0.25">
      <c r="B3858" s="2"/>
    </row>
    <row r="3859" spans="2:2" x14ac:dyDescent="0.25">
      <c r="B3859" s="2"/>
    </row>
    <row r="3860" spans="2:2" x14ac:dyDescent="0.25">
      <c r="B3860" s="2"/>
    </row>
    <row r="3861" spans="2:2" x14ac:dyDescent="0.25">
      <c r="B3861" s="2"/>
    </row>
    <row r="3862" spans="2:2" x14ac:dyDescent="0.25">
      <c r="B3862" s="2"/>
    </row>
    <row r="3863" spans="2:2" x14ac:dyDescent="0.25">
      <c r="B3863" s="2"/>
    </row>
    <row r="3864" spans="2:2" x14ac:dyDescent="0.25">
      <c r="B3864" s="2"/>
    </row>
    <row r="3865" spans="2:2" x14ac:dyDescent="0.25">
      <c r="B3865" s="2"/>
    </row>
    <row r="3866" spans="2:2" x14ac:dyDescent="0.25">
      <c r="B3866" s="2"/>
    </row>
    <row r="3867" spans="2:2" x14ac:dyDescent="0.25">
      <c r="B3867" s="2"/>
    </row>
    <row r="3868" spans="2:2" x14ac:dyDescent="0.25">
      <c r="B3868" s="2"/>
    </row>
    <row r="3869" spans="2:2" x14ac:dyDescent="0.25">
      <c r="B3869" s="2"/>
    </row>
    <row r="3870" spans="2:2" x14ac:dyDescent="0.25">
      <c r="B3870" s="2"/>
    </row>
    <row r="3871" spans="2:2" x14ac:dyDescent="0.25">
      <c r="B3871" s="2"/>
    </row>
    <row r="3872" spans="2:2" x14ac:dyDescent="0.25">
      <c r="B3872" s="2"/>
    </row>
    <row r="3873" spans="2:2" x14ac:dyDescent="0.25">
      <c r="B3873" s="2"/>
    </row>
    <row r="3874" spans="2:2" x14ac:dyDescent="0.25">
      <c r="B3874" s="2"/>
    </row>
    <row r="3875" spans="2:2" x14ac:dyDescent="0.25">
      <c r="B3875" s="2"/>
    </row>
    <row r="3876" spans="2:2" x14ac:dyDescent="0.25">
      <c r="B3876" s="2"/>
    </row>
    <row r="3877" spans="2:2" x14ac:dyDescent="0.25">
      <c r="B3877" s="2"/>
    </row>
    <row r="3878" spans="2:2" x14ac:dyDescent="0.25">
      <c r="B3878" s="2"/>
    </row>
    <row r="3879" spans="2:2" x14ac:dyDescent="0.25">
      <c r="B3879" s="2"/>
    </row>
    <row r="3880" spans="2:2" x14ac:dyDescent="0.25">
      <c r="B3880" s="2"/>
    </row>
    <row r="3881" spans="2:2" x14ac:dyDescent="0.25">
      <c r="B3881" s="2"/>
    </row>
    <row r="3882" spans="2:2" x14ac:dyDescent="0.25">
      <c r="B3882" s="2"/>
    </row>
    <row r="3883" spans="2:2" x14ac:dyDescent="0.25">
      <c r="B3883" s="2"/>
    </row>
    <row r="3884" spans="2:2" x14ac:dyDescent="0.25">
      <c r="B3884" s="2"/>
    </row>
    <row r="3885" spans="2:2" x14ac:dyDescent="0.25">
      <c r="B3885" s="2"/>
    </row>
    <row r="3886" spans="2:2" x14ac:dyDescent="0.25">
      <c r="B3886" s="2"/>
    </row>
    <row r="3887" spans="2:2" x14ac:dyDescent="0.25">
      <c r="B3887" s="2"/>
    </row>
    <row r="3888" spans="2:2" x14ac:dyDescent="0.25">
      <c r="B3888" s="2"/>
    </row>
    <row r="3889" spans="2:2" x14ac:dyDescent="0.25">
      <c r="B3889" s="2"/>
    </row>
    <row r="3890" spans="2:2" x14ac:dyDescent="0.25">
      <c r="B3890" s="2"/>
    </row>
    <row r="3891" spans="2:2" x14ac:dyDescent="0.25">
      <c r="B3891" s="2"/>
    </row>
    <row r="3892" spans="2:2" x14ac:dyDescent="0.25">
      <c r="B3892" s="2"/>
    </row>
    <row r="3893" spans="2:2" x14ac:dyDescent="0.25">
      <c r="B3893" s="2"/>
    </row>
    <row r="3894" spans="2:2" x14ac:dyDescent="0.25">
      <c r="B3894" s="2"/>
    </row>
    <row r="3895" spans="2:2" x14ac:dyDescent="0.25">
      <c r="B3895" s="2"/>
    </row>
    <row r="3896" spans="2:2" x14ac:dyDescent="0.25">
      <c r="B3896" s="2"/>
    </row>
    <row r="3897" spans="2:2" x14ac:dyDescent="0.25">
      <c r="B3897" s="2"/>
    </row>
    <row r="3898" spans="2:2" x14ac:dyDescent="0.25">
      <c r="B3898" s="2"/>
    </row>
    <row r="3899" spans="2:2" x14ac:dyDescent="0.25">
      <c r="B3899" s="2"/>
    </row>
    <row r="3900" spans="2:2" x14ac:dyDescent="0.25">
      <c r="B3900" s="2"/>
    </row>
    <row r="3901" spans="2:2" x14ac:dyDescent="0.25">
      <c r="B3901" s="2"/>
    </row>
    <row r="3902" spans="2:2" x14ac:dyDescent="0.25">
      <c r="B3902" s="2"/>
    </row>
    <row r="3903" spans="2:2" x14ac:dyDescent="0.25">
      <c r="B3903" s="2"/>
    </row>
    <row r="3904" spans="2:2" x14ac:dyDescent="0.25">
      <c r="B3904" s="2"/>
    </row>
    <row r="3905" spans="2:2" x14ac:dyDescent="0.25">
      <c r="B3905" s="2"/>
    </row>
    <row r="3906" spans="2:2" x14ac:dyDescent="0.25">
      <c r="B3906" s="2"/>
    </row>
    <row r="3907" spans="2:2" x14ac:dyDescent="0.25">
      <c r="B3907" s="2"/>
    </row>
    <row r="3908" spans="2:2" x14ac:dyDescent="0.25">
      <c r="B3908" s="2"/>
    </row>
    <row r="3909" spans="2:2" x14ac:dyDescent="0.25">
      <c r="B3909" s="2"/>
    </row>
    <row r="3910" spans="2:2" x14ac:dyDescent="0.25">
      <c r="B3910" s="2"/>
    </row>
    <row r="3911" spans="2:2" x14ac:dyDescent="0.25">
      <c r="B3911" s="2"/>
    </row>
    <row r="3912" spans="2:2" x14ac:dyDescent="0.25">
      <c r="B3912" s="2"/>
    </row>
    <row r="3913" spans="2:2" x14ac:dyDescent="0.25">
      <c r="B3913" s="2"/>
    </row>
    <row r="3914" spans="2:2" x14ac:dyDescent="0.25">
      <c r="B3914" s="2"/>
    </row>
    <row r="3915" spans="2:2" x14ac:dyDescent="0.25">
      <c r="B3915" s="2"/>
    </row>
    <row r="3916" spans="2:2" x14ac:dyDescent="0.25">
      <c r="B3916" s="2"/>
    </row>
    <row r="3917" spans="2:2" x14ac:dyDescent="0.25">
      <c r="B3917" s="2"/>
    </row>
    <row r="3918" spans="2:2" x14ac:dyDescent="0.25">
      <c r="B3918" s="2"/>
    </row>
    <row r="3919" spans="2:2" x14ac:dyDescent="0.25">
      <c r="B3919" s="2"/>
    </row>
    <row r="3920" spans="2:2" x14ac:dyDescent="0.25">
      <c r="B3920" s="2"/>
    </row>
    <row r="3921" spans="2:2" x14ac:dyDescent="0.25">
      <c r="B3921" s="2"/>
    </row>
    <row r="3922" spans="2:2" x14ac:dyDescent="0.25">
      <c r="B3922" s="2"/>
    </row>
    <row r="3923" spans="2:2" x14ac:dyDescent="0.25">
      <c r="B3923" s="2"/>
    </row>
    <row r="3924" spans="2:2" x14ac:dyDescent="0.25">
      <c r="B3924" s="2"/>
    </row>
    <row r="3925" spans="2:2" x14ac:dyDescent="0.25">
      <c r="B3925" s="2"/>
    </row>
    <row r="3926" spans="2:2" x14ac:dyDescent="0.25">
      <c r="B3926" s="2"/>
    </row>
    <row r="3927" spans="2:2" x14ac:dyDescent="0.25">
      <c r="B3927" s="2"/>
    </row>
    <row r="3928" spans="2:2" x14ac:dyDescent="0.25">
      <c r="B3928" s="2"/>
    </row>
    <row r="3929" spans="2:2" x14ac:dyDescent="0.25">
      <c r="B3929" s="2"/>
    </row>
    <row r="3930" spans="2:2" x14ac:dyDescent="0.25">
      <c r="B3930" s="2"/>
    </row>
    <row r="3931" spans="2:2" x14ac:dyDescent="0.25">
      <c r="B3931" s="2"/>
    </row>
    <row r="3932" spans="2:2" x14ac:dyDescent="0.25">
      <c r="B3932" s="2"/>
    </row>
    <row r="3933" spans="2:2" x14ac:dyDescent="0.25">
      <c r="B3933" s="2"/>
    </row>
    <row r="3934" spans="2:2" x14ac:dyDescent="0.25">
      <c r="B3934" s="2"/>
    </row>
    <row r="3935" spans="2:2" x14ac:dyDescent="0.25">
      <c r="B3935" s="2"/>
    </row>
    <row r="3936" spans="2:2" x14ac:dyDescent="0.25">
      <c r="B3936" s="2"/>
    </row>
    <row r="3937" spans="2:2" x14ac:dyDescent="0.25">
      <c r="B3937" s="2"/>
    </row>
    <row r="3938" spans="2:2" x14ac:dyDescent="0.25">
      <c r="B3938" s="2"/>
    </row>
    <row r="3939" spans="2:2" x14ac:dyDescent="0.25">
      <c r="B3939" s="2"/>
    </row>
    <row r="3940" spans="2:2" x14ac:dyDescent="0.25">
      <c r="B3940" s="2"/>
    </row>
    <row r="3941" spans="2:2" x14ac:dyDescent="0.25">
      <c r="B3941" s="2"/>
    </row>
    <row r="3942" spans="2:2" x14ac:dyDescent="0.25">
      <c r="B3942" s="2"/>
    </row>
    <row r="3943" spans="2:2" x14ac:dyDescent="0.25">
      <c r="B3943" s="2"/>
    </row>
    <row r="3944" spans="2:2" x14ac:dyDescent="0.25">
      <c r="B3944" s="2"/>
    </row>
    <row r="3945" spans="2:2" x14ac:dyDescent="0.25">
      <c r="B3945" s="2"/>
    </row>
    <row r="3946" spans="2:2" x14ac:dyDescent="0.25">
      <c r="B3946" s="2"/>
    </row>
    <row r="3947" spans="2:2" x14ac:dyDescent="0.25">
      <c r="B3947" s="2"/>
    </row>
    <row r="3948" spans="2:2" x14ac:dyDescent="0.25">
      <c r="B3948" s="2"/>
    </row>
    <row r="3949" spans="2:2" x14ac:dyDescent="0.25">
      <c r="B3949" s="2"/>
    </row>
    <row r="3950" spans="2:2" x14ac:dyDescent="0.25">
      <c r="B3950" s="2"/>
    </row>
    <row r="3951" spans="2:2" x14ac:dyDescent="0.25">
      <c r="B3951" s="2"/>
    </row>
    <row r="3952" spans="2:2" x14ac:dyDescent="0.25">
      <c r="B3952" s="2"/>
    </row>
    <row r="3953" spans="2:2" x14ac:dyDescent="0.25">
      <c r="B3953" s="2"/>
    </row>
    <row r="3954" spans="2:2" x14ac:dyDescent="0.25">
      <c r="B3954" s="2"/>
    </row>
    <row r="3955" spans="2:2" x14ac:dyDescent="0.25">
      <c r="B3955" s="2"/>
    </row>
    <row r="3956" spans="2:2" x14ac:dyDescent="0.25">
      <c r="B3956" s="2"/>
    </row>
    <row r="3957" spans="2:2" x14ac:dyDescent="0.25">
      <c r="B3957" s="2"/>
    </row>
    <row r="3958" spans="2:2" x14ac:dyDescent="0.25">
      <c r="B3958" s="2"/>
    </row>
    <row r="3959" spans="2:2" x14ac:dyDescent="0.25">
      <c r="B3959" s="2"/>
    </row>
    <row r="3960" spans="2:2" x14ac:dyDescent="0.25">
      <c r="B3960" s="2"/>
    </row>
    <row r="3961" spans="2:2" x14ac:dyDescent="0.25">
      <c r="B3961" s="2"/>
    </row>
    <row r="3962" spans="2:2" x14ac:dyDescent="0.25">
      <c r="B3962" s="2"/>
    </row>
    <row r="3963" spans="2:2" x14ac:dyDescent="0.25">
      <c r="B3963" s="2"/>
    </row>
    <row r="3964" spans="2:2" x14ac:dyDescent="0.25">
      <c r="B3964" s="2"/>
    </row>
    <row r="3965" spans="2:2" x14ac:dyDescent="0.25">
      <c r="B3965" s="2"/>
    </row>
    <row r="3966" spans="2:2" x14ac:dyDescent="0.25">
      <c r="B3966" s="2"/>
    </row>
    <row r="3967" spans="2:2" x14ac:dyDescent="0.25">
      <c r="B3967" s="2"/>
    </row>
    <row r="3968" spans="2:2" x14ac:dyDescent="0.25">
      <c r="B3968" s="2"/>
    </row>
    <row r="3969" spans="2:2" x14ac:dyDescent="0.25">
      <c r="B3969" s="2"/>
    </row>
    <row r="3970" spans="2:2" x14ac:dyDescent="0.25">
      <c r="B3970" s="2"/>
    </row>
    <row r="3971" spans="2:2" x14ac:dyDescent="0.25">
      <c r="B3971" s="2"/>
    </row>
    <row r="3972" spans="2:2" x14ac:dyDescent="0.25">
      <c r="B3972" s="2"/>
    </row>
    <row r="3973" spans="2:2" x14ac:dyDescent="0.25">
      <c r="B3973" s="2"/>
    </row>
    <row r="3974" spans="2:2" x14ac:dyDescent="0.25">
      <c r="B3974" s="2"/>
    </row>
    <row r="3975" spans="2:2" x14ac:dyDescent="0.25">
      <c r="B3975" s="2"/>
    </row>
    <row r="3976" spans="2:2" x14ac:dyDescent="0.25">
      <c r="B3976" s="2"/>
    </row>
    <row r="3977" spans="2:2" x14ac:dyDescent="0.25">
      <c r="B3977" s="2"/>
    </row>
    <row r="3978" spans="2:2" x14ac:dyDescent="0.25">
      <c r="B3978" s="2"/>
    </row>
    <row r="3979" spans="2:2" x14ac:dyDescent="0.25">
      <c r="B3979" s="2"/>
    </row>
    <row r="3980" spans="2:2" x14ac:dyDescent="0.25">
      <c r="B3980" s="2"/>
    </row>
    <row r="3981" spans="2:2" x14ac:dyDescent="0.25">
      <c r="B3981" s="2"/>
    </row>
    <row r="3982" spans="2:2" x14ac:dyDescent="0.25">
      <c r="B3982" s="2"/>
    </row>
    <row r="3983" spans="2:2" x14ac:dyDescent="0.25">
      <c r="B3983" s="2"/>
    </row>
    <row r="3984" spans="2:2" x14ac:dyDescent="0.25">
      <c r="B3984" s="2"/>
    </row>
    <row r="3985" spans="2:2" x14ac:dyDescent="0.25">
      <c r="B3985" s="2"/>
    </row>
    <row r="3986" spans="2:2" x14ac:dyDescent="0.25">
      <c r="B3986" s="2"/>
    </row>
    <row r="3987" spans="2:2" x14ac:dyDescent="0.25">
      <c r="B3987" s="2"/>
    </row>
    <row r="3988" spans="2:2" x14ac:dyDescent="0.25">
      <c r="B3988" s="2"/>
    </row>
    <row r="3989" spans="2:2" x14ac:dyDescent="0.25">
      <c r="B3989" s="2"/>
    </row>
    <row r="3990" spans="2:2" x14ac:dyDescent="0.25">
      <c r="B3990" s="2"/>
    </row>
    <row r="3991" spans="2:2" x14ac:dyDescent="0.25">
      <c r="B3991" s="2"/>
    </row>
    <row r="3992" spans="2:2" x14ac:dyDescent="0.25">
      <c r="B3992" s="2"/>
    </row>
    <row r="3993" spans="2:2" x14ac:dyDescent="0.25">
      <c r="B3993" s="2"/>
    </row>
    <row r="3994" spans="2:2" x14ac:dyDescent="0.25">
      <c r="B3994" s="2"/>
    </row>
    <row r="3995" spans="2:2" x14ac:dyDescent="0.25">
      <c r="B3995" s="2"/>
    </row>
    <row r="3996" spans="2:2" x14ac:dyDescent="0.25">
      <c r="B3996" s="2"/>
    </row>
    <row r="3997" spans="2:2" x14ac:dyDescent="0.25">
      <c r="B3997" s="2"/>
    </row>
    <row r="3998" spans="2:2" x14ac:dyDescent="0.25">
      <c r="B3998" s="2"/>
    </row>
    <row r="3999" spans="2:2" x14ac:dyDescent="0.25">
      <c r="B3999" s="2"/>
    </row>
    <row r="4000" spans="2:2" x14ac:dyDescent="0.25">
      <c r="B4000" s="2"/>
    </row>
    <row r="4001" spans="2:2" x14ac:dyDescent="0.25">
      <c r="B4001" s="2"/>
    </row>
    <row r="4002" spans="2:2" x14ac:dyDescent="0.25">
      <c r="B4002" s="2"/>
    </row>
    <row r="4003" spans="2:2" x14ac:dyDescent="0.25">
      <c r="B4003" s="2"/>
    </row>
    <row r="4004" spans="2:2" x14ac:dyDescent="0.25">
      <c r="B4004" s="2"/>
    </row>
    <row r="4005" spans="2:2" x14ac:dyDescent="0.25">
      <c r="B4005" s="2"/>
    </row>
    <row r="4006" spans="2:2" x14ac:dyDescent="0.25">
      <c r="B4006" s="2"/>
    </row>
    <row r="4007" spans="2:2" x14ac:dyDescent="0.25">
      <c r="B4007" s="2"/>
    </row>
    <row r="4008" spans="2:2" x14ac:dyDescent="0.25">
      <c r="B4008" s="2"/>
    </row>
    <row r="4009" spans="2:2" x14ac:dyDescent="0.25">
      <c r="B4009" s="2"/>
    </row>
    <row r="4010" spans="2:2" x14ac:dyDescent="0.25">
      <c r="B4010" s="2"/>
    </row>
    <row r="4011" spans="2:2" x14ac:dyDescent="0.25">
      <c r="B4011" s="2"/>
    </row>
    <row r="4012" spans="2:2" x14ac:dyDescent="0.25">
      <c r="B4012" s="2"/>
    </row>
    <row r="4013" spans="2:2" x14ac:dyDescent="0.25">
      <c r="B4013" s="2"/>
    </row>
    <row r="4014" spans="2:2" x14ac:dyDescent="0.25">
      <c r="B4014" s="2"/>
    </row>
    <row r="4015" spans="2:2" x14ac:dyDescent="0.25">
      <c r="B4015" s="2"/>
    </row>
    <row r="4016" spans="2:2" x14ac:dyDescent="0.25">
      <c r="B4016" s="2"/>
    </row>
    <row r="4017" spans="2:2" x14ac:dyDescent="0.25">
      <c r="B4017" s="2"/>
    </row>
    <row r="4018" spans="2:2" x14ac:dyDescent="0.25">
      <c r="B4018" s="2"/>
    </row>
    <row r="4019" spans="2:2" x14ac:dyDescent="0.25">
      <c r="B4019" s="2"/>
    </row>
    <row r="4020" spans="2:2" x14ac:dyDescent="0.25">
      <c r="B4020" s="2"/>
    </row>
    <row r="4021" spans="2:2" x14ac:dyDescent="0.25">
      <c r="B4021" s="2"/>
    </row>
    <row r="4022" spans="2:2" x14ac:dyDescent="0.25">
      <c r="B4022" s="2"/>
    </row>
    <row r="4023" spans="2:2" x14ac:dyDescent="0.25">
      <c r="B4023" s="2"/>
    </row>
    <row r="4024" spans="2:2" x14ac:dyDescent="0.25">
      <c r="B4024" s="2"/>
    </row>
    <row r="4025" spans="2:2" x14ac:dyDescent="0.25">
      <c r="B4025" s="2"/>
    </row>
    <row r="4026" spans="2:2" x14ac:dyDescent="0.25">
      <c r="B4026" s="2"/>
    </row>
    <row r="4027" spans="2:2" x14ac:dyDescent="0.25">
      <c r="B4027" s="2"/>
    </row>
    <row r="4028" spans="2:2" x14ac:dyDescent="0.25">
      <c r="B4028" s="2"/>
    </row>
    <row r="4029" spans="2:2" x14ac:dyDescent="0.25">
      <c r="B4029" s="2"/>
    </row>
    <row r="4030" spans="2:2" x14ac:dyDescent="0.25">
      <c r="B4030" s="2"/>
    </row>
    <row r="4031" spans="2:2" x14ac:dyDescent="0.25">
      <c r="B4031" s="2"/>
    </row>
    <row r="4032" spans="2:2" x14ac:dyDescent="0.25">
      <c r="B4032" s="2"/>
    </row>
    <row r="4033" spans="2:2" x14ac:dyDescent="0.25">
      <c r="B4033" s="2"/>
    </row>
    <row r="4034" spans="2:2" x14ac:dyDescent="0.25">
      <c r="B4034" s="2"/>
    </row>
    <row r="4035" spans="2:2" x14ac:dyDescent="0.25">
      <c r="B4035" s="2"/>
    </row>
    <row r="4036" spans="2:2" x14ac:dyDescent="0.25">
      <c r="B4036" s="2"/>
    </row>
    <row r="4037" spans="2:2" x14ac:dyDescent="0.25">
      <c r="B4037" s="2"/>
    </row>
    <row r="4038" spans="2:2" x14ac:dyDescent="0.25">
      <c r="B4038" s="2"/>
    </row>
    <row r="4039" spans="2:2" x14ac:dyDescent="0.25">
      <c r="B4039" s="2"/>
    </row>
    <row r="4040" spans="2:2" x14ac:dyDescent="0.25">
      <c r="B4040" s="2"/>
    </row>
    <row r="4041" spans="2:2" x14ac:dyDescent="0.25">
      <c r="B4041" s="2"/>
    </row>
    <row r="4042" spans="2:2" x14ac:dyDescent="0.25">
      <c r="B4042" s="2"/>
    </row>
    <row r="4043" spans="2:2" x14ac:dyDescent="0.25">
      <c r="B4043" s="2"/>
    </row>
    <row r="4044" spans="2:2" x14ac:dyDescent="0.25">
      <c r="B4044" s="2"/>
    </row>
    <row r="4045" spans="2:2" x14ac:dyDescent="0.25">
      <c r="B4045" s="2"/>
    </row>
    <row r="4046" spans="2:2" x14ac:dyDescent="0.25">
      <c r="B4046" s="2"/>
    </row>
    <row r="4047" spans="2:2" x14ac:dyDescent="0.25">
      <c r="B4047" s="2"/>
    </row>
    <row r="4048" spans="2:2" x14ac:dyDescent="0.25">
      <c r="B4048" s="2"/>
    </row>
    <row r="4049" spans="2:2" x14ac:dyDescent="0.25">
      <c r="B4049" s="2"/>
    </row>
    <row r="4050" spans="2:2" x14ac:dyDescent="0.25">
      <c r="B4050" s="2"/>
    </row>
    <row r="4051" spans="2:2" x14ac:dyDescent="0.25">
      <c r="B4051" s="2"/>
    </row>
    <row r="4052" spans="2:2" x14ac:dyDescent="0.25">
      <c r="B4052" s="2"/>
    </row>
    <row r="4053" spans="2:2" x14ac:dyDescent="0.25">
      <c r="B4053" s="2"/>
    </row>
    <row r="4054" spans="2:2" x14ac:dyDescent="0.25">
      <c r="B4054" s="2"/>
    </row>
    <row r="4055" spans="2:2" x14ac:dyDescent="0.25">
      <c r="B4055" s="2"/>
    </row>
    <row r="4056" spans="2:2" x14ac:dyDescent="0.25">
      <c r="B4056" s="2"/>
    </row>
    <row r="4057" spans="2:2" x14ac:dyDescent="0.25">
      <c r="B4057" s="2"/>
    </row>
    <row r="4058" spans="2:2" x14ac:dyDescent="0.25">
      <c r="B4058" s="2"/>
    </row>
    <row r="4059" spans="2:2" x14ac:dyDescent="0.25">
      <c r="B4059" s="2"/>
    </row>
    <row r="4060" spans="2:2" x14ac:dyDescent="0.25">
      <c r="B4060" s="2"/>
    </row>
    <row r="4061" spans="2:2" x14ac:dyDescent="0.25">
      <c r="B4061" s="2"/>
    </row>
    <row r="4062" spans="2:2" x14ac:dyDescent="0.25">
      <c r="B4062" s="2"/>
    </row>
    <row r="4063" spans="2:2" x14ac:dyDescent="0.25">
      <c r="B4063" s="2"/>
    </row>
    <row r="4064" spans="2:2" x14ac:dyDescent="0.25">
      <c r="B4064" s="2"/>
    </row>
    <row r="4065" spans="2:2" x14ac:dyDescent="0.25">
      <c r="B4065" s="2"/>
    </row>
    <row r="4066" spans="2:2" x14ac:dyDescent="0.25">
      <c r="B4066" s="2"/>
    </row>
    <row r="4067" spans="2:2" x14ac:dyDescent="0.25">
      <c r="B4067" s="2"/>
    </row>
    <row r="4068" spans="2:2" x14ac:dyDescent="0.25">
      <c r="B4068" s="2"/>
    </row>
    <row r="4069" spans="2:2" x14ac:dyDescent="0.25">
      <c r="B4069" s="2"/>
    </row>
    <row r="4070" spans="2:2" x14ac:dyDescent="0.25">
      <c r="B4070" s="2"/>
    </row>
    <row r="4071" spans="2:2" x14ac:dyDescent="0.25">
      <c r="B4071" s="2"/>
    </row>
    <row r="4072" spans="2:2" x14ac:dyDescent="0.25">
      <c r="B4072" s="2"/>
    </row>
    <row r="4073" spans="2:2" x14ac:dyDescent="0.25">
      <c r="B4073" s="2"/>
    </row>
    <row r="4074" spans="2:2" x14ac:dyDescent="0.25">
      <c r="B4074" s="2"/>
    </row>
    <row r="4075" spans="2:2" x14ac:dyDescent="0.25">
      <c r="B4075" s="2"/>
    </row>
    <row r="4076" spans="2:2" x14ac:dyDescent="0.25">
      <c r="B4076" s="2"/>
    </row>
    <row r="4077" spans="2:2" x14ac:dyDescent="0.25">
      <c r="B4077" s="2"/>
    </row>
    <row r="4078" spans="2:2" x14ac:dyDescent="0.25">
      <c r="B4078" s="2"/>
    </row>
    <row r="4079" spans="2:2" x14ac:dyDescent="0.25">
      <c r="B4079" s="2"/>
    </row>
    <row r="4080" spans="2:2" x14ac:dyDescent="0.25">
      <c r="B4080" s="2"/>
    </row>
    <row r="4081" spans="2:2" x14ac:dyDescent="0.25">
      <c r="B4081" s="2"/>
    </row>
    <row r="4082" spans="2:2" x14ac:dyDescent="0.25">
      <c r="B4082" s="2"/>
    </row>
    <row r="4083" spans="2:2" x14ac:dyDescent="0.25">
      <c r="B4083" s="2"/>
    </row>
    <row r="4084" spans="2:2" x14ac:dyDescent="0.25">
      <c r="B4084" s="2"/>
    </row>
    <row r="4085" spans="2:2" x14ac:dyDescent="0.25">
      <c r="B4085" s="2"/>
    </row>
    <row r="4086" spans="2:2" x14ac:dyDescent="0.25">
      <c r="B4086" s="2"/>
    </row>
    <row r="4087" spans="2:2" x14ac:dyDescent="0.25">
      <c r="B4087" s="2"/>
    </row>
    <row r="4088" spans="2:2" x14ac:dyDescent="0.25">
      <c r="B4088" s="2"/>
    </row>
    <row r="4089" spans="2:2" x14ac:dyDescent="0.25">
      <c r="B4089" s="2"/>
    </row>
    <row r="4090" spans="2:2" x14ac:dyDescent="0.25">
      <c r="B4090" s="2"/>
    </row>
    <row r="4091" spans="2:2" x14ac:dyDescent="0.25">
      <c r="B4091" s="2"/>
    </row>
    <row r="4092" spans="2:2" x14ac:dyDescent="0.25">
      <c r="B4092" s="2"/>
    </row>
    <row r="4093" spans="2:2" x14ac:dyDescent="0.25">
      <c r="B4093" s="2"/>
    </row>
    <row r="4094" spans="2:2" x14ac:dyDescent="0.25">
      <c r="B4094" s="2"/>
    </row>
    <row r="4095" spans="2:2" x14ac:dyDescent="0.25">
      <c r="B4095" s="2"/>
    </row>
    <row r="4096" spans="2:2" x14ac:dyDescent="0.25">
      <c r="B4096" s="2"/>
    </row>
    <row r="4097" spans="2:2" x14ac:dyDescent="0.25">
      <c r="B4097" s="2"/>
    </row>
    <row r="4098" spans="2:2" x14ac:dyDescent="0.25">
      <c r="B4098" s="2"/>
    </row>
    <row r="4099" spans="2:2" x14ac:dyDescent="0.25">
      <c r="B4099" s="2"/>
    </row>
    <row r="4100" spans="2:2" x14ac:dyDescent="0.25">
      <c r="B4100" s="2"/>
    </row>
    <row r="4101" spans="2:2" x14ac:dyDescent="0.25">
      <c r="B4101" s="2"/>
    </row>
    <row r="4102" spans="2:2" x14ac:dyDescent="0.25">
      <c r="B4102" s="2"/>
    </row>
    <row r="4103" spans="2:2" x14ac:dyDescent="0.25">
      <c r="B4103" s="2"/>
    </row>
    <row r="4104" spans="2:2" x14ac:dyDescent="0.25">
      <c r="B4104" s="2"/>
    </row>
    <row r="4105" spans="2:2" x14ac:dyDescent="0.25">
      <c r="B4105" s="2"/>
    </row>
    <row r="4106" spans="2:2" x14ac:dyDescent="0.25">
      <c r="B4106" s="2"/>
    </row>
    <row r="4107" spans="2:2" x14ac:dyDescent="0.25">
      <c r="B4107" s="2"/>
    </row>
    <row r="4108" spans="2:2" x14ac:dyDescent="0.25">
      <c r="B4108" s="2"/>
    </row>
    <row r="4109" spans="2:2" x14ac:dyDescent="0.25">
      <c r="B4109" s="2"/>
    </row>
    <row r="4110" spans="2:2" x14ac:dyDescent="0.25">
      <c r="B4110" s="2"/>
    </row>
    <row r="4111" spans="2:2" x14ac:dyDescent="0.25">
      <c r="B4111" s="2"/>
    </row>
    <row r="4112" spans="2:2" x14ac:dyDescent="0.25">
      <c r="B4112" s="2"/>
    </row>
    <row r="4113" spans="2:2" x14ac:dyDescent="0.25">
      <c r="B4113" s="2"/>
    </row>
    <row r="4114" spans="2:2" x14ac:dyDescent="0.25">
      <c r="B4114" s="2"/>
    </row>
    <row r="4115" spans="2:2" x14ac:dyDescent="0.25">
      <c r="B4115" s="2"/>
    </row>
    <row r="4116" spans="2:2" x14ac:dyDescent="0.25">
      <c r="B4116" s="2"/>
    </row>
    <row r="4117" spans="2:2" x14ac:dyDescent="0.25">
      <c r="B4117" s="2"/>
    </row>
    <row r="4118" spans="2:2" x14ac:dyDescent="0.25">
      <c r="B4118" s="2"/>
    </row>
    <row r="4119" spans="2:2" x14ac:dyDescent="0.25">
      <c r="B4119" s="2"/>
    </row>
    <row r="4120" spans="2:2" x14ac:dyDescent="0.25">
      <c r="B4120" s="2"/>
    </row>
    <row r="4121" spans="2:2" x14ac:dyDescent="0.25">
      <c r="B4121" s="2"/>
    </row>
    <row r="4122" spans="2:2" x14ac:dyDescent="0.25">
      <c r="B4122" s="2"/>
    </row>
    <row r="4123" spans="2:2" x14ac:dyDescent="0.25">
      <c r="B4123" s="2"/>
    </row>
    <row r="4124" spans="2:2" x14ac:dyDescent="0.25">
      <c r="B4124" s="2"/>
    </row>
    <row r="4125" spans="2:2" x14ac:dyDescent="0.25">
      <c r="B4125" s="2"/>
    </row>
    <row r="4126" spans="2:2" x14ac:dyDescent="0.25">
      <c r="B4126" s="2"/>
    </row>
    <row r="4127" spans="2:2" x14ac:dyDescent="0.25">
      <c r="B4127" s="2"/>
    </row>
    <row r="4128" spans="2:2" x14ac:dyDescent="0.25">
      <c r="B4128" s="2"/>
    </row>
    <row r="4129" spans="2:2" x14ac:dyDescent="0.25">
      <c r="B4129" s="2"/>
    </row>
    <row r="4130" spans="2:2" x14ac:dyDescent="0.25">
      <c r="B4130" s="2"/>
    </row>
    <row r="4131" spans="2:2" x14ac:dyDescent="0.25">
      <c r="B4131" s="2"/>
    </row>
    <row r="4132" spans="2:2" x14ac:dyDescent="0.25">
      <c r="B4132" s="2"/>
    </row>
    <row r="4133" spans="2:2" x14ac:dyDescent="0.25">
      <c r="B4133" s="2"/>
    </row>
    <row r="4134" spans="2:2" x14ac:dyDescent="0.25">
      <c r="B4134" s="2"/>
    </row>
    <row r="4135" spans="2:2" x14ac:dyDescent="0.25">
      <c r="B4135" s="2"/>
    </row>
    <row r="4136" spans="2:2" x14ac:dyDescent="0.25">
      <c r="B4136" s="2"/>
    </row>
    <row r="4137" spans="2:2" x14ac:dyDescent="0.25">
      <c r="B4137" s="2"/>
    </row>
    <row r="4138" spans="2:2" x14ac:dyDescent="0.25">
      <c r="B4138" s="2"/>
    </row>
    <row r="4139" spans="2:2" x14ac:dyDescent="0.25">
      <c r="B4139" s="2"/>
    </row>
    <row r="4140" spans="2:2" x14ac:dyDescent="0.25">
      <c r="B4140" s="2"/>
    </row>
    <row r="4141" spans="2:2" x14ac:dyDescent="0.25">
      <c r="B4141" s="2"/>
    </row>
    <row r="4142" spans="2:2" x14ac:dyDescent="0.25">
      <c r="B4142" s="2"/>
    </row>
    <row r="4143" spans="2:2" x14ac:dyDescent="0.25">
      <c r="B4143" s="2"/>
    </row>
    <row r="4144" spans="2:2" x14ac:dyDescent="0.25">
      <c r="B4144" s="2"/>
    </row>
    <row r="4145" spans="2:2" x14ac:dyDescent="0.25">
      <c r="B4145" s="2"/>
    </row>
    <row r="4146" spans="2:2" x14ac:dyDescent="0.25">
      <c r="B4146" s="2"/>
    </row>
    <row r="4147" spans="2:2" x14ac:dyDescent="0.25">
      <c r="B4147" s="2"/>
    </row>
    <row r="4148" spans="2:2" x14ac:dyDescent="0.25">
      <c r="B4148" s="2"/>
    </row>
    <row r="4149" spans="2:2" x14ac:dyDescent="0.25">
      <c r="B4149" s="2"/>
    </row>
    <row r="4150" spans="2:2" x14ac:dyDescent="0.25">
      <c r="B4150" s="2"/>
    </row>
    <row r="4151" spans="2:2" x14ac:dyDescent="0.25">
      <c r="B4151" s="2"/>
    </row>
    <row r="4152" spans="2:2" x14ac:dyDescent="0.25">
      <c r="B4152" s="2"/>
    </row>
    <row r="4153" spans="2:2" x14ac:dyDescent="0.25">
      <c r="B4153" s="2"/>
    </row>
    <row r="4154" spans="2:2" x14ac:dyDescent="0.25">
      <c r="B4154" s="2"/>
    </row>
    <row r="4155" spans="2:2" x14ac:dyDescent="0.25">
      <c r="B4155" s="2"/>
    </row>
    <row r="4156" spans="2:2" x14ac:dyDescent="0.25">
      <c r="B4156" s="2"/>
    </row>
    <row r="4157" spans="2:2" x14ac:dyDescent="0.25">
      <c r="B4157" s="2"/>
    </row>
    <row r="4158" spans="2:2" x14ac:dyDescent="0.25">
      <c r="B4158" s="2"/>
    </row>
    <row r="4159" spans="2:2" x14ac:dyDescent="0.25">
      <c r="B4159" s="2"/>
    </row>
    <row r="4160" spans="2:2" x14ac:dyDescent="0.25">
      <c r="B4160" s="2"/>
    </row>
    <row r="4161" spans="2:2" x14ac:dyDescent="0.25">
      <c r="B4161" s="2"/>
    </row>
    <row r="4162" spans="2:2" x14ac:dyDescent="0.25">
      <c r="B4162" s="2"/>
    </row>
    <row r="4163" spans="2:2" x14ac:dyDescent="0.25">
      <c r="B4163" s="2"/>
    </row>
    <row r="4164" spans="2:2" x14ac:dyDescent="0.25">
      <c r="B4164" s="2"/>
    </row>
    <row r="4165" spans="2:2" x14ac:dyDescent="0.25">
      <c r="B4165" s="2"/>
    </row>
    <row r="4166" spans="2:2" x14ac:dyDescent="0.25">
      <c r="B4166" s="2"/>
    </row>
    <row r="4167" spans="2:2" x14ac:dyDescent="0.25">
      <c r="B4167" s="2"/>
    </row>
    <row r="4168" spans="2:2" x14ac:dyDescent="0.25">
      <c r="B4168" s="2"/>
    </row>
    <row r="4169" spans="2:2" x14ac:dyDescent="0.25">
      <c r="B4169" s="2"/>
    </row>
    <row r="4170" spans="2:2" x14ac:dyDescent="0.25">
      <c r="B4170" s="2"/>
    </row>
    <row r="4171" spans="2:2" x14ac:dyDescent="0.25">
      <c r="B4171" s="2"/>
    </row>
    <row r="4172" spans="2:2" x14ac:dyDescent="0.25">
      <c r="B4172" s="2"/>
    </row>
    <row r="4173" spans="2:2" x14ac:dyDescent="0.25">
      <c r="B4173" s="2"/>
    </row>
    <row r="4174" spans="2:2" x14ac:dyDescent="0.25">
      <c r="B4174" s="2"/>
    </row>
    <row r="4175" spans="2:2" x14ac:dyDescent="0.25">
      <c r="B4175" s="2"/>
    </row>
    <row r="4176" spans="2:2" x14ac:dyDescent="0.25">
      <c r="B4176" s="2"/>
    </row>
    <row r="4177" spans="2:2" x14ac:dyDescent="0.25">
      <c r="B4177" s="2"/>
    </row>
    <row r="4178" spans="2:2" x14ac:dyDescent="0.25">
      <c r="B4178" s="2"/>
    </row>
    <row r="4179" spans="2:2" x14ac:dyDescent="0.25">
      <c r="B4179" s="2"/>
    </row>
    <row r="4180" spans="2:2" x14ac:dyDescent="0.25">
      <c r="B4180" s="2"/>
    </row>
    <row r="4181" spans="2:2" x14ac:dyDescent="0.25">
      <c r="B4181" s="2"/>
    </row>
    <row r="4182" spans="2:2" x14ac:dyDescent="0.25">
      <c r="B4182" s="2"/>
    </row>
    <row r="4183" spans="2:2" x14ac:dyDescent="0.25">
      <c r="B4183" s="2"/>
    </row>
    <row r="4184" spans="2:2" x14ac:dyDescent="0.25">
      <c r="B4184" s="2"/>
    </row>
    <row r="4185" spans="2:2" x14ac:dyDescent="0.25">
      <c r="B4185" s="2"/>
    </row>
    <row r="4186" spans="2:2" x14ac:dyDescent="0.25">
      <c r="B4186" s="2"/>
    </row>
    <row r="4187" spans="2:2" x14ac:dyDescent="0.25">
      <c r="B4187" s="2"/>
    </row>
    <row r="4188" spans="2:2" x14ac:dyDescent="0.25">
      <c r="B4188" s="2"/>
    </row>
    <row r="4189" spans="2:2" x14ac:dyDescent="0.25">
      <c r="B4189" s="2"/>
    </row>
    <row r="4190" spans="2:2" x14ac:dyDescent="0.25">
      <c r="B4190" s="2"/>
    </row>
    <row r="4191" spans="2:2" x14ac:dyDescent="0.25">
      <c r="B4191" s="2"/>
    </row>
    <row r="4192" spans="2:2" x14ac:dyDescent="0.25">
      <c r="B4192" s="2"/>
    </row>
    <row r="4193" spans="2:2" x14ac:dyDescent="0.25">
      <c r="B4193" s="2"/>
    </row>
    <row r="4194" spans="2:2" x14ac:dyDescent="0.25">
      <c r="B4194" s="2"/>
    </row>
    <row r="4195" spans="2:2" x14ac:dyDescent="0.25">
      <c r="B4195" s="2"/>
    </row>
    <row r="4196" spans="2:2" x14ac:dyDescent="0.25">
      <c r="B4196" s="2"/>
    </row>
    <row r="4197" spans="2:2" x14ac:dyDescent="0.25">
      <c r="B4197" s="2"/>
    </row>
    <row r="4198" spans="2:2" x14ac:dyDescent="0.25">
      <c r="B4198" s="2"/>
    </row>
    <row r="4199" spans="2:2" x14ac:dyDescent="0.25">
      <c r="B4199" s="2"/>
    </row>
    <row r="4200" spans="2:2" x14ac:dyDescent="0.25">
      <c r="B4200" s="2"/>
    </row>
    <row r="4201" spans="2:2" x14ac:dyDescent="0.25">
      <c r="B4201" s="2"/>
    </row>
    <row r="4202" spans="2:2" x14ac:dyDescent="0.25">
      <c r="B4202" s="2"/>
    </row>
    <row r="4203" spans="2:2" x14ac:dyDescent="0.25">
      <c r="B4203" s="2"/>
    </row>
    <row r="4204" spans="2:2" x14ac:dyDescent="0.25">
      <c r="B4204" s="2"/>
    </row>
    <row r="4205" spans="2:2" x14ac:dyDescent="0.25">
      <c r="B4205" s="2"/>
    </row>
    <row r="4206" spans="2:2" x14ac:dyDescent="0.25">
      <c r="B4206" s="2"/>
    </row>
    <row r="4207" spans="2:2" x14ac:dyDescent="0.25">
      <c r="B4207" s="2"/>
    </row>
    <row r="4208" spans="2:2" x14ac:dyDescent="0.25">
      <c r="B4208" s="2"/>
    </row>
    <row r="4209" spans="2:2" x14ac:dyDescent="0.25">
      <c r="B4209" s="2"/>
    </row>
    <row r="4210" spans="2:2" x14ac:dyDescent="0.25">
      <c r="B4210" s="2"/>
    </row>
    <row r="4211" spans="2:2" x14ac:dyDescent="0.25">
      <c r="B4211" s="2"/>
    </row>
    <row r="4212" spans="2:2" x14ac:dyDescent="0.25">
      <c r="B4212" s="2"/>
    </row>
    <row r="4213" spans="2:2" x14ac:dyDescent="0.25">
      <c r="B4213" s="2"/>
    </row>
    <row r="4214" spans="2:2" x14ac:dyDescent="0.25">
      <c r="B4214" s="2"/>
    </row>
    <row r="4215" spans="2:2" x14ac:dyDescent="0.25">
      <c r="B4215" s="2"/>
    </row>
    <row r="4216" spans="2:2" x14ac:dyDescent="0.25">
      <c r="B4216" s="2"/>
    </row>
    <row r="4217" spans="2:2" x14ac:dyDescent="0.25">
      <c r="B4217" s="2"/>
    </row>
    <row r="4218" spans="2:2" x14ac:dyDescent="0.25">
      <c r="B4218" s="2"/>
    </row>
    <row r="4219" spans="2:2" x14ac:dyDescent="0.25">
      <c r="B4219" s="2"/>
    </row>
    <row r="4220" spans="2:2" x14ac:dyDescent="0.25">
      <c r="B4220" s="2"/>
    </row>
    <row r="4221" spans="2:2" x14ac:dyDescent="0.25">
      <c r="B4221" s="2"/>
    </row>
    <row r="4222" spans="2:2" x14ac:dyDescent="0.25">
      <c r="B4222" s="2"/>
    </row>
    <row r="4223" spans="2:2" x14ac:dyDescent="0.25">
      <c r="B4223" s="2"/>
    </row>
    <row r="4224" spans="2:2" x14ac:dyDescent="0.25">
      <c r="B4224" s="2"/>
    </row>
    <row r="4225" spans="2:2" x14ac:dyDescent="0.25">
      <c r="B4225" s="2"/>
    </row>
    <row r="4226" spans="2:2" x14ac:dyDescent="0.25">
      <c r="B4226" s="2"/>
    </row>
    <row r="4227" spans="2:2" x14ac:dyDescent="0.25">
      <c r="B4227" s="2"/>
    </row>
    <row r="4228" spans="2:2" x14ac:dyDescent="0.25">
      <c r="B4228" s="2"/>
    </row>
    <row r="4229" spans="2:2" x14ac:dyDescent="0.25">
      <c r="B4229" s="2"/>
    </row>
    <row r="4230" spans="2:2" x14ac:dyDescent="0.25">
      <c r="B4230" s="2"/>
    </row>
    <row r="4231" spans="2:2" x14ac:dyDescent="0.25">
      <c r="B4231" s="2"/>
    </row>
    <row r="4232" spans="2:2" x14ac:dyDescent="0.25">
      <c r="B4232" s="2"/>
    </row>
    <row r="4233" spans="2:2" x14ac:dyDescent="0.25">
      <c r="B4233" s="2"/>
    </row>
    <row r="4234" spans="2:2" x14ac:dyDescent="0.25">
      <c r="B4234" s="2"/>
    </row>
    <row r="4235" spans="2:2" x14ac:dyDescent="0.25">
      <c r="B4235" s="2"/>
    </row>
    <row r="4236" spans="2:2" x14ac:dyDescent="0.25">
      <c r="B4236" s="2"/>
    </row>
    <row r="4237" spans="2:2" x14ac:dyDescent="0.25">
      <c r="B4237" s="2"/>
    </row>
    <row r="4238" spans="2:2" x14ac:dyDescent="0.25">
      <c r="B4238" s="2"/>
    </row>
    <row r="4239" spans="2:2" x14ac:dyDescent="0.25">
      <c r="B4239" s="2"/>
    </row>
    <row r="4240" spans="2:2" x14ac:dyDescent="0.25">
      <c r="B4240" s="2"/>
    </row>
    <row r="4241" spans="2:2" x14ac:dyDescent="0.25">
      <c r="B4241" s="2"/>
    </row>
    <row r="4242" spans="2:2" x14ac:dyDescent="0.25">
      <c r="B4242" s="2"/>
    </row>
    <row r="4243" spans="2:2" x14ac:dyDescent="0.25">
      <c r="B4243" s="2"/>
    </row>
    <row r="4244" spans="2:2" x14ac:dyDescent="0.25">
      <c r="B4244" s="2"/>
    </row>
    <row r="4245" spans="2:2" x14ac:dyDescent="0.25">
      <c r="B4245" s="2"/>
    </row>
    <row r="4246" spans="2:2" x14ac:dyDescent="0.25">
      <c r="B4246" s="2"/>
    </row>
    <row r="4247" spans="2:2" x14ac:dyDescent="0.25">
      <c r="B4247" s="2"/>
    </row>
    <row r="4248" spans="2:2" x14ac:dyDescent="0.25">
      <c r="B4248" s="2"/>
    </row>
    <row r="4249" spans="2:2" x14ac:dyDescent="0.25">
      <c r="B4249" s="2"/>
    </row>
    <row r="4250" spans="2:2" x14ac:dyDescent="0.25">
      <c r="B4250" s="2"/>
    </row>
    <row r="4251" spans="2:2" x14ac:dyDescent="0.25">
      <c r="B4251" s="2"/>
    </row>
    <row r="4252" spans="2:2" x14ac:dyDescent="0.25">
      <c r="B4252" s="2"/>
    </row>
    <row r="4253" spans="2:2" x14ac:dyDescent="0.25">
      <c r="B4253" s="2"/>
    </row>
    <row r="4254" spans="2:2" x14ac:dyDescent="0.25">
      <c r="B4254" s="2"/>
    </row>
    <row r="4255" spans="2:2" x14ac:dyDescent="0.25">
      <c r="B4255" s="2"/>
    </row>
    <row r="4256" spans="2:2" x14ac:dyDescent="0.25">
      <c r="B4256" s="2"/>
    </row>
    <row r="4257" spans="2:2" x14ac:dyDescent="0.25">
      <c r="B4257" s="2"/>
    </row>
    <row r="4258" spans="2:2" x14ac:dyDescent="0.25">
      <c r="B4258" s="2"/>
    </row>
    <row r="4259" spans="2:2" x14ac:dyDescent="0.25">
      <c r="B4259" s="2"/>
    </row>
    <row r="4260" spans="2:2" x14ac:dyDescent="0.25">
      <c r="B4260" s="2"/>
    </row>
    <row r="4261" spans="2:2" x14ac:dyDescent="0.25">
      <c r="B4261" s="2"/>
    </row>
    <row r="4262" spans="2:2" x14ac:dyDescent="0.25">
      <c r="B4262" s="2"/>
    </row>
    <row r="4263" spans="2:2" x14ac:dyDescent="0.25">
      <c r="B4263" s="2"/>
    </row>
    <row r="4264" spans="2:2" x14ac:dyDescent="0.25">
      <c r="B4264" s="2"/>
    </row>
    <row r="4265" spans="2:2" x14ac:dyDescent="0.25">
      <c r="B4265" s="2"/>
    </row>
    <row r="4266" spans="2:2" x14ac:dyDescent="0.25">
      <c r="B4266" s="2"/>
    </row>
    <row r="4267" spans="2:2" x14ac:dyDescent="0.25">
      <c r="B4267" s="2"/>
    </row>
    <row r="4268" spans="2:2" x14ac:dyDescent="0.25">
      <c r="B4268" s="2"/>
    </row>
    <row r="4269" spans="2:2" x14ac:dyDescent="0.25">
      <c r="B4269" s="2"/>
    </row>
    <row r="4270" spans="2:2" x14ac:dyDescent="0.25">
      <c r="B4270" s="2"/>
    </row>
    <row r="4271" spans="2:2" x14ac:dyDescent="0.25">
      <c r="B4271" s="2"/>
    </row>
    <row r="4272" spans="2:2" x14ac:dyDescent="0.25">
      <c r="B4272" s="2"/>
    </row>
    <row r="4273" spans="2:2" x14ac:dyDescent="0.25">
      <c r="B4273" s="2"/>
    </row>
    <row r="4274" spans="2:2" x14ac:dyDescent="0.25">
      <c r="B4274" s="2"/>
    </row>
    <row r="4275" spans="2:2" x14ac:dyDescent="0.25">
      <c r="B4275" s="2"/>
    </row>
    <row r="4276" spans="2:2" x14ac:dyDescent="0.25">
      <c r="B4276" s="2"/>
    </row>
    <row r="4277" spans="2:2" x14ac:dyDescent="0.25">
      <c r="B4277" s="2"/>
    </row>
    <row r="4278" spans="2:2" x14ac:dyDescent="0.25">
      <c r="B4278" s="2"/>
    </row>
    <row r="4279" spans="2:2" x14ac:dyDescent="0.25">
      <c r="B4279" s="2"/>
    </row>
    <row r="4280" spans="2:2" x14ac:dyDescent="0.25">
      <c r="B4280" s="2"/>
    </row>
    <row r="4281" spans="2:2" x14ac:dyDescent="0.25">
      <c r="B4281" s="2"/>
    </row>
    <row r="4282" spans="2:2" x14ac:dyDescent="0.25">
      <c r="B4282" s="2"/>
    </row>
    <row r="4283" spans="2:2" x14ac:dyDescent="0.25">
      <c r="B4283" s="2"/>
    </row>
    <row r="4284" spans="2:2" x14ac:dyDescent="0.25">
      <c r="B4284" s="2"/>
    </row>
    <row r="4285" spans="2:2" x14ac:dyDescent="0.25">
      <c r="B4285" s="2"/>
    </row>
    <row r="4286" spans="2:2" x14ac:dyDescent="0.25">
      <c r="B4286" s="2"/>
    </row>
    <row r="4287" spans="2:2" x14ac:dyDescent="0.25">
      <c r="B4287" s="2"/>
    </row>
    <row r="4288" spans="2:2" x14ac:dyDescent="0.25">
      <c r="B4288" s="2"/>
    </row>
    <row r="4289" spans="2:2" x14ac:dyDescent="0.25">
      <c r="B4289" s="2"/>
    </row>
    <row r="4290" spans="2:2" x14ac:dyDescent="0.25">
      <c r="B4290" s="2"/>
    </row>
    <row r="4291" spans="2:2" x14ac:dyDescent="0.25">
      <c r="B4291" s="2"/>
    </row>
    <row r="4292" spans="2:2" x14ac:dyDescent="0.25">
      <c r="B4292" s="2"/>
    </row>
    <row r="4293" spans="2:2" x14ac:dyDescent="0.25">
      <c r="B4293" s="2"/>
    </row>
    <row r="4294" spans="2:2" x14ac:dyDescent="0.25">
      <c r="B4294" s="2"/>
    </row>
    <row r="4295" spans="2:2" x14ac:dyDescent="0.25">
      <c r="B4295" s="2"/>
    </row>
    <row r="4296" spans="2:2" x14ac:dyDescent="0.25">
      <c r="B4296" s="2"/>
    </row>
    <row r="4297" spans="2:2" x14ac:dyDescent="0.25">
      <c r="B4297" s="2"/>
    </row>
    <row r="4298" spans="2:2" x14ac:dyDescent="0.25">
      <c r="B4298" s="2"/>
    </row>
    <row r="4299" spans="2:2" x14ac:dyDescent="0.25">
      <c r="B4299" s="2"/>
    </row>
    <row r="4300" spans="2:2" x14ac:dyDescent="0.25">
      <c r="B4300" s="2"/>
    </row>
    <row r="4301" spans="2:2" x14ac:dyDescent="0.25">
      <c r="B4301" s="2"/>
    </row>
    <row r="4302" spans="2:2" x14ac:dyDescent="0.25">
      <c r="B4302" s="2"/>
    </row>
    <row r="4303" spans="2:2" x14ac:dyDescent="0.25">
      <c r="B4303" s="2"/>
    </row>
    <row r="4304" spans="2:2" x14ac:dyDescent="0.25">
      <c r="B4304" s="2"/>
    </row>
    <row r="4305" spans="2:2" x14ac:dyDescent="0.25">
      <c r="B4305" s="2"/>
    </row>
    <row r="4306" spans="2:2" x14ac:dyDescent="0.25">
      <c r="B4306" s="2"/>
    </row>
    <row r="4307" spans="2:2" x14ac:dyDescent="0.25">
      <c r="B4307" s="2"/>
    </row>
    <row r="4308" spans="2:2" x14ac:dyDescent="0.25">
      <c r="B4308" s="2"/>
    </row>
    <row r="4309" spans="2:2" x14ac:dyDescent="0.25">
      <c r="B4309" s="2"/>
    </row>
    <row r="4310" spans="2:2" x14ac:dyDescent="0.25">
      <c r="B4310" s="2"/>
    </row>
    <row r="4311" spans="2:2" x14ac:dyDescent="0.25">
      <c r="B4311" s="2"/>
    </row>
    <row r="4312" spans="2:2" x14ac:dyDescent="0.25">
      <c r="B4312" s="2"/>
    </row>
    <row r="4313" spans="2:2" x14ac:dyDescent="0.25">
      <c r="B4313" s="2"/>
    </row>
    <row r="4314" spans="2:2" x14ac:dyDescent="0.25">
      <c r="B4314" s="2"/>
    </row>
    <row r="4315" spans="2:2" x14ac:dyDescent="0.25">
      <c r="B4315" s="2"/>
    </row>
    <row r="4316" spans="2:2" x14ac:dyDescent="0.25">
      <c r="B4316" s="2"/>
    </row>
    <row r="4317" spans="2:2" x14ac:dyDescent="0.25">
      <c r="B4317" s="2"/>
    </row>
    <row r="4318" spans="2:2" x14ac:dyDescent="0.25">
      <c r="B4318" s="2"/>
    </row>
    <row r="4319" spans="2:2" x14ac:dyDescent="0.25">
      <c r="B4319" s="2"/>
    </row>
    <row r="4320" spans="2:2" x14ac:dyDescent="0.25">
      <c r="B4320" s="2"/>
    </row>
    <row r="4321" spans="2:2" x14ac:dyDescent="0.25">
      <c r="B4321" s="2"/>
    </row>
    <row r="4322" spans="2:2" x14ac:dyDescent="0.25">
      <c r="B4322" s="2"/>
    </row>
    <row r="4323" spans="2:2" x14ac:dyDescent="0.25">
      <c r="B4323" s="2"/>
    </row>
    <row r="4324" spans="2:2" x14ac:dyDescent="0.25">
      <c r="B4324" s="2"/>
    </row>
    <row r="4325" spans="2:2" x14ac:dyDescent="0.25">
      <c r="B4325" s="2"/>
    </row>
    <row r="4326" spans="2:2" x14ac:dyDescent="0.25">
      <c r="B4326" s="2"/>
    </row>
    <row r="4327" spans="2:2" x14ac:dyDescent="0.25">
      <c r="B4327" s="2"/>
    </row>
    <row r="4328" spans="2:2" x14ac:dyDescent="0.25">
      <c r="B4328" s="2"/>
    </row>
    <row r="4329" spans="2:2" x14ac:dyDescent="0.25">
      <c r="B4329" s="2"/>
    </row>
    <row r="4330" spans="2:2" x14ac:dyDescent="0.25">
      <c r="B4330" s="2"/>
    </row>
    <row r="4331" spans="2:2" x14ac:dyDescent="0.25">
      <c r="B4331" s="2"/>
    </row>
    <row r="4332" spans="2:2" x14ac:dyDescent="0.25">
      <c r="B4332" s="2"/>
    </row>
    <row r="4333" spans="2:2" x14ac:dyDescent="0.25">
      <c r="B4333" s="2"/>
    </row>
    <row r="4334" spans="2:2" x14ac:dyDescent="0.25">
      <c r="B4334" s="2"/>
    </row>
    <row r="4335" spans="2:2" x14ac:dyDescent="0.25">
      <c r="B4335" s="2"/>
    </row>
    <row r="4336" spans="2:2" x14ac:dyDescent="0.25">
      <c r="B4336" s="2"/>
    </row>
    <row r="4337" spans="2:2" x14ac:dyDescent="0.25">
      <c r="B4337" s="2"/>
    </row>
    <row r="4338" spans="2:2" x14ac:dyDescent="0.25">
      <c r="B4338" s="2"/>
    </row>
    <row r="4339" spans="2:2" x14ac:dyDescent="0.25">
      <c r="B4339" s="2"/>
    </row>
    <row r="4340" spans="2:2" x14ac:dyDescent="0.25">
      <c r="B4340" s="2"/>
    </row>
    <row r="4341" spans="2:2" x14ac:dyDescent="0.25">
      <c r="B4341" s="2"/>
    </row>
    <row r="4342" spans="2:2" x14ac:dyDescent="0.25">
      <c r="B4342" s="2"/>
    </row>
    <row r="4343" spans="2:2" x14ac:dyDescent="0.25">
      <c r="B4343" s="2"/>
    </row>
    <row r="4344" spans="2:2" x14ac:dyDescent="0.25">
      <c r="B4344" s="2"/>
    </row>
    <row r="4345" spans="2:2" x14ac:dyDescent="0.25">
      <c r="B4345" s="2"/>
    </row>
    <row r="4346" spans="2:2" x14ac:dyDescent="0.25">
      <c r="B4346" s="2"/>
    </row>
    <row r="4347" spans="2:2" x14ac:dyDescent="0.25">
      <c r="B4347" s="2"/>
    </row>
    <row r="4348" spans="2:2" x14ac:dyDescent="0.25">
      <c r="B4348" s="2"/>
    </row>
    <row r="4349" spans="2:2" x14ac:dyDescent="0.25">
      <c r="B4349" s="2"/>
    </row>
    <row r="4350" spans="2:2" x14ac:dyDescent="0.25">
      <c r="B4350" s="2"/>
    </row>
    <row r="4351" spans="2:2" x14ac:dyDescent="0.25">
      <c r="B4351" s="2"/>
    </row>
    <row r="4352" spans="2:2" x14ac:dyDescent="0.25">
      <c r="B4352" s="2"/>
    </row>
    <row r="4353" spans="2:2" x14ac:dyDescent="0.25">
      <c r="B4353" s="2"/>
    </row>
    <row r="4354" spans="2:2" x14ac:dyDescent="0.25">
      <c r="B4354" s="2"/>
    </row>
    <row r="4355" spans="2:2" x14ac:dyDescent="0.25">
      <c r="B4355" s="2"/>
    </row>
    <row r="4356" spans="2:2" x14ac:dyDescent="0.25">
      <c r="B4356" s="2"/>
    </row>
    <row r="4357" spans="2:2" x14ac:dyDescent="0.25">
      <c r="B4357" s="2"/>
    </row>
    <row r="4358" spans="2:2" x14ac:dyDescent="0.25">
      <c r="B4358" s="2"/>
    </row>
    <row r="4359" spans="2:2" x14ac:dyDescent="0.25">
      <c r="B4359" s="2"/>
    </row>
    <row r="4360" spans="2:2" x14ac:dyDescent="0.25">
      <c r="B4360" s="2"/>
    </row>
    <row r="4361" spans="2:2" x14ac:dyDescent="0.25">
      <c r="B4361" s="2"/>
    </row>
    <row r="4362" spans="2:2" x14ac:dyDescent="0.25">
      <c r="B4362" s="2"/>
    </row>
    <row r="4363" spans="2:2" x14ac:dyDescent="0.25">
      <c r="B4363" s="2"/>
    </row>
    <row r="4364" spans="2:2" x14ac:dyDescent="0.25">
      <c r="B4364" s="2"/>
    </row>
    <row r="4365" spans="2:2" x14ac:dyDescent="0.25">
      <c r="B4365" s="2"/>
    </row>
    <row r="4366" spans="2:2" x14ac:dyDescent="0.25">
      <c r="B4366" s="2"/>
    </row>
    <row r="4367" spans="2:2" x14ac:dyDescent="0.25">
      <c r="B4367" s="2"/>
    </row>
    <row r="4368" spans="2:2" x14ac:dyDescent="0.25">
      <c r="B4368" s="2"/>
    </row>
    <row r="4369" spans="2:2" x14ac:dyDescent="0.25">
      <c r="B4369" s="2"/>
    </row>
    <row r="4370" spans="2:2" x14ac:dyDescent="0.25">
      <c r="B4370" s="2"/>
    </row>
    <row r="4371" spans="2:2" x14ac:dyDescent="0.25">
      <c r="B4371" s="2"/>
    </row>
    <row r="4372" spans="2:2" x14ac:dyDescent="0.25">
      <c r="B4372" s="2"/>
    </row>
    <row r="4373" spans="2:2" x14ac:dyDescent="0.25">
      <c r="B4373" s="2"/>
    </row>
    <row r="4374" spans="2:2" x14ac:dyDescent="0.25">
      <c r="B4374" s="2"/>
    </row>
    <row r="4375" spans="2:2" x14ac:dyDescent="0.25">
      <c r="B4375" s="2"/>
    </row>
    <row r="4376" spans="2:2" x14ac:dyDescent="0.25">
      <c r="B4376" s="2"/>
    </row>
    <row r="4377" spans="2:2" x14ac:dyDescent="0.25">
      <c r="B4377" s="2"/>
    </row>
    <row r="4378" spans="2:2" x14ac:dyDescent="0.25">
      <c r="B4378" s="2"/>
    </row>
    <row r="4379" spans="2:2" x14ac:dyDescent="0.25">
      <c r="B4379" s="2"/>
    </row>
    <row r="4380" spans="2:2" x14ac:dyDescent="0.25">
      <c r="B4380" s="2"/>
    </row>
    <row r="4381" spans="2:2" x14ac:dyDescent="0.25">
      <c r="B4381" s="2"/>
    </row>
    <row r="4382" spans="2:2" x14ac:dyDescent="0.25">
      <c r="B4382" s="2"/>
    </row>
    <row r="4383" spans="2:2" x14ac:dyDescent="0.25">
      <c r="B4383" s="2"/>
    </row>
    <row r="4384" spans="2:2" x14ac:dyDescent="0.25">
      <c r="B4384" s="2"/>
    </row>
    <row r="4385" spans="2:2" x14ac:dyDescent="0.25">
      <c r="B4385" s="2"/>
    </row>
    <row r="4386" spans="2:2" x14ac:dyDescent="0.25">
      <c r="B4386" s="2"/>
    </row>
    <row r="4387" spans="2:2" x14ac:dyDescent="0.25">
      <c r="B4387" s="2"/>
    </row>
    <row r="4388" spans="2:2" x14ac:dyDescent="0.25">
      <c r="B4388" s="2"/>
    </row>
    <row r="4389" spans="2:2" x14ac:dyDescent="0.25">
      <c r="B4389" s="2"/>
    </row>
    <row r="4390" spans="2:2" x14ac:dyDescent="0.25">
      <c r="B4390" s="2"/>
    </row>
    <row r="4391" spans="2:2" x14ac:dyDescent="0.25">
      <c r="B4391" s="2"/>
    </row>
    <row r="4392" spans="2:2" x14ac:dyDescent="0.25">
      <c r="B4392" s="2"/>
    </row>
    <row r="4393" spans="2:2" x14ac:dyDescent="0.25">
      <c r="B4393" s="2"/>
    </row>
    <row r="4394" spans="2:2" x14ac:dyDescent="0.25">
      <c r="B4394" s="2"/>
    </row>
    <row r="4395" spans="2:2" x14ac:dyDescent="0.25">
      <c r="B4395" s="2"/>
    </row>
    <row r="4396" spans="2:2" x14ac:dyDescent="0.25">
      <c r="B4396" s="2"/>
    </row>
    <row r="4397" spans="2:2" x14ac:dyDescent="0.25">
      <c r="B4397" s="2"/>
    </row>
    <row r="4398" spans="2:2" x14ac:dyDescent="0.25">
      <c r="B4398" s="2"/>
    </row>
    <row r="4399" spans="2:2" x14ac:dyDescent="0.25">
      <c r="B4399" s="2"/>
    </row>
    <row r="4400" spans="2:2" x14ac:dyDescent="0.25">
      <c r="B4400" s="2"/>
    </row>
    <row r="4401" spans="2:2" x14ac:dyDescent="0.25">
      <c r="B4401" s="2"/>
    </row>
    <row r="4402" spans="2:2" x14ac:dyDescent="0.25">
      <c r="B4402" s="2"/>
    </row>
    <row r="4403" spans="2:2" x14ac:dyDescent="0.25">
      <c r="B4403" s="2"/>
    </row>
    <row r="4404" spans="2:2" x14ac:dyDescent="0.25">
      <c r="B4404" s="2"/>
    </row>
    <row r="4405" spans="2:2" x14ac:dyDescent="0.25">
      <c r="B4405" s="2"/>
    </row>
    <row r="4406" spans="2:2" x14ac:dyDescent="0.25">
      <c r="B4406" s="2"/>
    </row>
    <row r="4407" spans="2:2" x14ac:dyDescent="0.25">
      <c r="B4407" s="2"/>
    </row>
    <row r="4408" spans="2:2" x14ac:dyDescent="0.25">
      <c r="B4408" s="2"/>
    </row>
    <row r="4409" spans="2:2" x14ac:dyDescent="0.25">
      <c r="B4409" s="2"/>
    </row>
    <row r="4410" spans="2:2" x14ac:dyDescent="0.25">
      <c r="B4410" s="2"/>
    </row>
    <row r="4411" spans="2:2" x14ac:dyDescent="0.25">
      <c r="B4411" s="2"/>
    </row>
    <row r="4412" spans="2:2" x14ac:dyDescent="0.25">
      <c r="B4412" s="2"/>
    </row>
    <row r="4413" spans="2:2" x14ac:dyDescent="0.25">
      <c r="B4413" s="2"/>
    </row>
    <row r="4414" spans="2:2" x14ac:dyDescent="0.25">
      <c r="B4414" s="2"/>
    </row>
    <row r="4415" spans="2:2" x14ac:dyDescent="0.25">
      <c r="B4415" s="2"/>
    </row>
    <row r="4416" spans="2:2" x14ac:dyDescent="0.25">
      <c r="B4416" s="2"/>
    </row>
    <row r="4417" spans="2:2" x14ac:dyDescent="0.25">
      <c r="B4417" s="2"/>
    </row>
    <row r="4418" spans="2:2" x14ac:dyDescent="0.25">
      <c r="B4418" s="2"/>
    </row>
    <row r="4419" spans="2:2" x14ac:dyDescent="0.25">
      <c r="B4419" s="2"/>
    </row>
    <row r="4420" spans="2:2" x14ac:dyDescent="0.25">
      <c r="B4420" s="2"/>
    </row>
    <row r="4421" spans="2:2" x14ac:dyDescent="0.25">
      <c r="B4421" s="2"/>
    </row>
    <row r="4422" spans="2:2" x14ac:dyDescent="0.25">
      <c r="B4422" s="2"/>
    </row>
    <row r="4423" spans="2:2" x14ac:dyDescent="0.25">
      <c r="B4423" s="2"/>
    </row>
    <row r="4424" spans="2:2" x14ac:dyDescent="0.25">
      <c r="B4424" s="2"/>
    </row>
    <row r="4425" spans="2:2" x14ac:dyDescent="0.25">
      <c r="B4425" s="2"/>
    </row>
    <row r="4426" spans="2:2" x14ac:dyDescent="0.25">
      <c r="B4426" s="2"/>
    </row>
    <row r="4427" spans="2:2" x14ac:dyDescent="0.25">
      <c r="B4427" s="2"/>
    </row>
    <row r="4428" spans="2:2" x14ac:dyDescent="0.25">
      <c r="B4428" s="2"/>
    </row>
    <row r="4429" spans="2:2" x14ac:dyDescent="0.25">
      <c r="B4429" s="2"/>
    </row>
    <row r="4430" spans="2:2" x14ac:dyDescent="0.25">
      <c r="B4430" s="2"/>
    </row>
    <row r="4431" spans="2:2" x14ac:dyDescent="0.25">
      <c r="B4431" s="2"/>
    </row>
    <row r="4432" spans="2:2" x14ac:dyDescent="0.25">
      <c r="B4432" s="2"/>
    </row>
    <row r="4433" spans="2:2" x14ac:dyDescent="0.25">
      <c r="B4433" s="2"/>
    </row>
    <row r="4434" spans="2:2" x14ac:dyDescent="0.25">
      <c r="B4434" s="2"/>
    </row>
    <row r="4435" spans="2:2" x14ac:dyDescent="0.25">
      <c r="B4435" s="2"/>
    </row>
    <row r="4436" spans="2:2" x14ac:dyDescent="0.25">
      <c r="B4436" s="2"/>
    </row>
    <row r="4437" spans="2:2" x14ac:dyDescent="0.25">
      <c r="B4437" s="2"/>
    </row>
    <row r="4438" spans="2:2" x14ac:dyDescent="0.25">
      <c r="B4438" s="2"/>
    </row>
    <row r="4439" spans="2:2" x14ac:dyDescent="0.25">
      <c r="B4439" s="2"/>
    </row>
    <row r="4440" spans="2:2" x14ac:dyDescent="0.25">
      <c r="B4440" s="2"/>
    </row>
    <row r="4441" spans="2:2" x14ac:dyDescent="0.25">
      <c r="B4441" s="2"/>
    </row>
    <row r="4442" spans="2:2" x14ac:dyDescent="0.25">
      <c r="B4442" s="2"/>
    </row>
    <row r="4443" spans="2:2" x14ac:dyDescent="0.25">
      <c r="B4443" s="2"/>
    </row>
    <row r="4444" spans="2:2" x14ac:dyDescent="0.25">
      <c r="B4444" s="2"/>
    </row>
    <row r="4445" spans="2:2" x14ac:dyDescent="0.25">
      <c r="B4445" s="2"/>
    </row>
    <row r="4446" spans="2:2" x14ac:dyDescent="0.25">
      <c r="B4446" s="2"/>
    </row>
    <row r="4447" spans="2:2" x14ac:dyDescent="0.25">
      <c r="B4447" s="2"/>
    </row>
    <row r="4448" spans="2:2" x14ac:dyDescent="0.25">
      <c r="B4448" s="2"/>
    </row>
    <row r="4449" spans="2:2" x14ac:dyDescent="0.25">
      <c r="B4449" s="2"/>
    </row>
    <row r="4450" spans="2:2" x14ac:dyDescent="0.25">
      <c r="B4450" s="2"/>
    </row>
    <row r="4451" spans="2:2" x14ac:dyDescent="0.25">
      <c r="B4451" s="2"/>
    </row>
    <row r="4452" spans="2:2" x14ac:dyDescent="0.25">
      <c r="B4452" s="2"/>
    </row>
    <row r="4453" spans="2:2" x14ac:dyDescent="0.25">
      <c r="B4453" s="2"/>
    </row>
    <row r="4454" spans="2:2" x14ac:dyDescent="0.25">
      <c r="B4454" s="2"/>
    </row>
    <row r="4455" spans="2:2" x14ac:dyDescent="0.25">
      <c r="B4455" s="2"/>
    </row>
    <row r="4456" spans="2:2" x14ac:dyDescent="0.25">
      <c r="B4456" s="2"/>
    </row>
    <row r="4457" spans="2:2" x14ac:dyDescent="0.25">
      <c r="B4457" s="2"/>
    </row>
    <row r="4458" spans="2:2" x14ac:dyDescent="0.25">
      <c r="B4458" s="2"/>
    </row>
    <row r="4459" spans="2:2" x14ac:dyDescent="0.25">
      <c r="B4459" s="2"/>
    </row>
    <row r="4460" spans="2:2" x14ac:dyDescent="0.25">
      <c r="B4460" s="2"/>
    </row>
    <row r="4461" spans="2:2" x14ac:dyDescent="0.25">
      <c r="B4461" s="2"/>
    </row>
    <row r="4462" spans="2:2" x14ac:dyDescent="0.25">
      <c r="B4462" s="2"/>
    </row>
    <row r="4463" spans="2:2" x14ac:dyDescent="0.25">
      <c r="B4463" s="2"/>
    </row>
    <row r="4464" spans="2:2" x14ac:dyDescent="0.25">
      <c r="B4464" s="2"/>
    </row>
    <row r="4465" spans="2:2" x14ac:dyDescent="0.25">
      <c r="B4465" s="2"/>
    </row>
    <row r="4466" spans="2:2" x14ac:dyDescent="0.25">
      <c r="B4466" s="2"/>
    </row>
    <row r="4467" spans="2:2" x14ac:dyDescent="0.25">
      <c r="B4467" s="2"/>
    </row>
    <row r="4468" spans="2:2" x14ac:dyDescent="0.25">
      <c r="B4468" s="2"/>
    </row>
    <row r="4469" spans="2:2" x14ac:dyDescent="0.25">
      <c r="B4469" s="2"/>
    </row>
    <row r="4470" spans="2:2" x14ac:dyDescent="0.25">
      <c r="B4470" s="2"/>
    </row>
    <row r="4471" spans="2:2" x14ac:dyDescent="0.25">
      <c r="B4471" s="2"/>
    </row>
    <row r="4472" spans="2:2" x14ac:dyDescent="0.25">
      <c r="B4472" s="2"/>
    </row>
    <row r="4473" spans="2:2" x14ac:dyDescent="0.25">
      <c r="B4473" s="2"/>
    </row>
    <row r="4474" spans="2:2" x14ac:dyDescent="0.25">
      <c r="B4474" s="2"/>
    </row>
    <row r="4475" spans="2:2" x14ac:dyDescent="0.25">
      <c r="B4475" s="2"/>
    </row>
    <row r="4476" spans="2:2" x14ac:dyDescent="0.25">
      <c r="B4476" s="2"/>
    </row>
    <row r="4477" spans="2:2" x14ac:dyDescent="0.25">
      <c r="B4477" s="2"/>
    </row>
    <row r="4478" spans="2:2" x14ac:dyDescent="0.25">
      <c r="B4478" s="2"/>
    </row>
    <row r="4479" spans="2:2" x14ac:dyDescent="0.25">
      <c r="B4479" s="2"/>
    </row>
    <row r="4480" spans="2:2" x14ac:dyDescent="0.25">
      <c r="B4480" s="2"/>
    </row>
    <row r="4481" spans="2:2" x14ac:dyDescent="0.25">
      <c r="B4481" s="2"/>
    </row>
    <row r="4482" spans="2:2" x14ac:dyDescent="0.25">
      <c r="B4482" s="2"/>
    </row>
    <row r="4483" spans="2:2" x14ac:dyDescent="0.25">
      <c r="B4483" s="2"/>
    </row>
    <row r="4484" spans="2:2" x14ac:dyDescent="0.25">
      <c r="B4484" s="2"/>
    </row>
    <row r="4485" spans="2:2" x14ac:dyDescent="0.25">
      <c r="B4485" s="2"/>
    </row>
    <row r="4486" spans="2:2" x14ac:dyDescent="0.25">
      <c r="B4486" s="2"/>
    </row>
    <row r="4487" spans="2:2" x14ac:dyDescent="0.25">
      <c r="B4487" s="2"/>
    </row>
    <row r="4488" spans="2:2" x14ac:dyDescent="0.25">
      <c r="B4488" s="2"/>
    </row>
    <row r="4489" spans="2:2" x14ac:dyDescent="0.25">
      <c r="B4489" s="2"/>
    </row>
    <row r="4490" spans="2:2" x14ac:dyDescent="0.25">
      <c r="B4490" s="2"/>
    </row>
    <row r="4491" spans="2:2" x14ac:dyDescent="0.25">
      <c r="B4491" s="2"/>
    </row>
    <row r="4492" spans="2:2" x14ac:dyDescent="0.25">
      <c r="B4492" s="2"/>
    </row>
    <row r="4493" spans="2:2" x14ac:dyDescent="0.25">
      <c r="B4493" s="2"/>
    </row>
    <row r="4494" spans="2:2" x14ac:dyDescent="0.25">
      <c r="B4494" s="2"/>
    </row>
    <row r="4495" spans="2:2" x14ac:dyDescent="0.25">
      <c r="B4495" s="2"/>
    </row>
    <row r="4496" spans="2:2" x14ac:dyDescent="0.25">
      <c r="B4496" s="2"/>
    </row>
    <row r="4497" spans="2:2" x14ac:dyDescent="0.25">
      <c r="B4497" s="2"/>
    </row>
    <row r="4498" spans="2:2" x14ac:dyDescent="0.25">
      <c r="B4498" s="2"/>
    </row>
    <row r="4499" spans="2:2" x14ac:dyDescent="0.25">
      <c r="B4499" s="2"/>
    </row>
    <row r="4500" spans="2:2" x14ac:dyDescent="0.25">
      <c r="B4500" s="2"/>
    </row>
    <row r="4501" spans="2:2" x14ac:dyDescent="0.25">
      <c r="B4501" s="2"/>
    </row>
    <row r="4502" spans="2:2" x14ac:dyDescent="0.25">
      <c r="B4502" s="2"/>
    </row>
    <row r="4503" spans="2:2" x14ac:dyDescent="0.25">
      <c r="B4503" s="2"/>
    </row>
    <row r="4504" spans="2:2" x14ac:dyDescent="0.25">
      <c r="B4504" s="2"/>
    </row>
    <row r="4505" spans="2:2" x14ac:dyDescent="0.25">
      <c r="B4505" s="2"/>
    </row>
    <row r="4506" spans="2:2" x14ac:dyDescent="0.25">
      <c r="B4506" s="2"/>
    </row>
    <row r="4507" spans="2:2" x14ac:dyDescent="0.25">
      <c r="B4507" s="2"/>
    </row>
    <row r="4508" spans="2:2" x14ac:dyDescent="0.25">
      <c r="B4508" s="2"/>
    </row>
    <row r="4509" spans="2:2" x14ac:dyDescent="0.25">
      <c r="B4509" s="2"/>
    </row>
    <row r="4510" spans="2:2" x14ac:dyDescent="0.25">
      <c r="B4510" s="2"/>
    </row>
    <row r="4511" spans="2:2" x14ac:dyDescent="0.25">
      <c r="B4511" s="2"/>
    </row>
    <row r="4512" spans="2:2" x14ac:dyDescent="0.25">
      <c r="B4512" s="2"/>
    </row>
    <row r="4513" spans="2:2" x14ac:dyDescent="0.25">
      <c r="B4513" s="2"/>
    </row>
    <row r="4514" spans="2:2" x14ac:dyDescent="0.25">
      <c r="B4514" s="2"/>
    </row>
    <row r="4515" spans="2:2" x14ac:dyDescent="0.25">
      <c r="B4515" s="2"/>
    </row>
    <row r="4516" spans="2:2" x14ac:dyDescent="0.25">
      <c r="B4516" s="2"/>
    </row>
    <row r="4517" spans="2:2" x14ac:dyDescent="0.25">
      <c r="B4517" s="2"/>
    </row>
    <row r="4518" spans="2:2" x14ac:dyDescent="0.25">
      <c r="B4518" s="2"/>
    </row>
    <row r="4519" spans="2:2" x14ac:dyDescent="0.25">
      <c r="B4519" s="2"/>
    </row>
    <row r="4520" spans="2:2" x14ac:dyDescent="0.25">
      <c r="B4520" s="2"/>
    </row>
    <row r="4521" spans="2:2" x14ac:dyDescent="0.25">
      <c r="B4521" s="2"/>
    </row>
    <row r="4522" spans="2:2" x14ac:dyDescent="0.25">
      <c r="B4522" s="2"/>
    </row>
    <row r="4523" spans="2:2" x14ac:dyDescent="0.25">
      <c r="B4523" s="2"/>
    </row>
    <row r="4524" spans="2:2" x14ac:dyDescent="0.25">
      <c r="B4524" s="2"/>
    </row>
    <row r="4525" spans="2:2" x14ac:dyDescent="0.25">
      <c r="B4525" s="2"/>
    </row>
    <row r="4526" spans="2:2" x14ac:dyDescent="0.25">
      <c r="B4526" s="2"/>
    </row>
    <row r="4527" spans="2:2" x14ac:dyDescent="0.25">
      <c r="B4527" s="2"/>
    </row>
    <row r="4528" spans="2:2" x14ac:dyDescent="0.25">
      <c r="B4528" s="2"/>
    </row>
    <row r="4529" spans="2:2" x14ac:dyDescent="0.25">
      <c r="B4529" s="2"/>
    </row>
    <row r="4530" spans="2:2" x14ac:dyDescent="0.25">
      <c r="B4530" s="2"/>
    </row>
    <row r="4531" spans="2:2" x14ac:dyDescent="0.25">
      <c r="B4531" s="2"/>
    </row>
    <row r="4532" spans="2:2" x14ac:dyDescent="0.25">
      <c r="B4532" s="2"/>
    </row>
    <row r="4533" spans="2:2" x14ac:dyDescent="0.25">
      <c r="B4533" s="2"/>
    </row>
    <row r="4534" spans="2:2" x14ac:dyDescent="0.25">
      <c r="B4534" s="2"/>
    </row>
    <row r="4535" spans="2:2" x14ac:dyDescent="0.25">
      <c r="B4535" s="2"/>
    </row>
    <row r="4536" spans="2:2" x14ac:dyDescent="0.25">
      <c r="B4536" s="2"/>
    </row>
    <row r="4537" spans="2:2" x14ac:dyDescent="0.25">
      <c r="B4537" s="2"/>
    </row>
    <row r="4538" spans="2:2" x14ac:dyDescent="0.25">
      <c r="B4538" s="2"/>
    </row>
    <row r="4539" spans="2:2" x14ac:dyDescent="0.25">
      <c r="B4539" s="2"/>
    </row>
    <row r="4540" spans="2:2" x14ac:dyDescent="0.25">
      <c r="B4540" s="2"/>
    </row>
    <row r="4541" spans="2:2" x14ac:dyDescent="0.25">
      <c r="B4541" s="2"/>
    </row>
    <row r="4542" spans="2:2" x14ac:dyDescent="0.25">
      <c r="B4542" s="2"/>
    </row>
    <row r="4543" spans="2:2" x14ac:dyDescent="0.25">
      <c r="B4543" s="2"/>
    </row>
    <row r="4544" spans="2:2" x14ac:dyDescent="0.25">
      <c r="B4544" s="2"/>
    </row>
    <row r="4545" spans="2:2" x14ac:dyDescent="0.25">
      <c r="B4545" s="2"/>
    </row>
    <row r="4546" spans="2:2" x14ac:dyDescent="0.25">
      <c r="B4546" s="2"/>
    </row>
    <row r="4547" spans="2:2" x14ac:dyDescent="0.25">
      <c r="B4547" s="2"/>
    </row>
    <row r="4548" spans="2:2" x14ac:dyDescent="0.25">
      <c r="B4548" s="2"/>
    </row>
    <row r="4549" spans="2:2" x14ac:dyDescent="0.25">
      <c r="B4549" s="2"/>
    </row>
    <row r="4550" spans="2:2" x14ac:dyDescent="0.25">
      <c r="B4550" s="2"/>
    </row>
    <row r="4551" spans="2:2" x14ac:dyDescent="0.25">
      <c r="B4551" s="2"/>
    </row>
    <row r="4552" spans="2:2" x14ac:dyDescent="0.25">
      <c r="B4552" s="2"/>
    </row>
    <row r="4553" spans="2:2" x14ac:dyDescent="0.25">
      <c r="B4553" s="2"/>
    </row>
    <row r="4554" spans="2:2" x14ac:dyDescent="0.25">
      <c r="B4554" s="2"/>
    </row>
    <row r="4555" spans="2:2" x14ac:dyDescent="0.25">
      <c r="B4555" s="2"/>
    </row>
    <row r="4556" spans="2:2" x14ac:dyDescent="0.25">
      <c r="B4556" s="2"/>
    </row>
    <row r="4557" spans="2:2" x14ac:dyDescent="0.25">
      <c r="B4557" s="2"/>
    </row>
    <row r="4558" spans="2:2" x14ac:dyDescent="0.25">
      <c r="B4558" s="2"/>
    </row>
    <row r="4559" spans="2:2" x14ac:dyDescent="0.25">
      <c r="B4559" s="2"/>
    </row>
    <row r="4560" spans="2:2" x14ac:dyDescent="0.25">
      <c r="B4560" s="2"/>
    </row>
    <row r="4561" spans="2:2" x14ac:dyDescent="0.25">
      <c r="B4561" s="2"/>
    </row>
    <row r="4562" spans="2:2" x14ac:dyDescent="0.25">
      <c r="B4562" s="2"/>
    </row>
    <row r="4563" spans="2:2" x14ac:dyDescent="0.25">
      <c r="B4563" s="2"/>
    </row>
    <row r="4564" spans="2:2" x14ac:dyDescent="0.25">
      <c r="B4564" s="2"/>
    </row>
    <row r="4565" spans="2:2" x14ac:dyDescent="0.25">
      <c r="B4565" s="2"/>
    </row>
    <row r="4566" spans="2:2" x14ac:dyDescent="0.25">
      <c r="B4566" s="2"/>
    </row>
    <row r="4567" spans="2:2" x14ac:dyDescent="0.25">
      <c r="B4567" s="2"/>
    </row>
    <row r="4568" spans="2:2" x14ac:dyDescent="0.25">
      <c r="B4568" s="2"/>
    </row>
    <row r="4569" spans="2:2" x14ac:dyDescent="0.25">
      <c r="B4569" s="2"/>
    </row>
    <row r="4570" spans="2:2" x14ac:dyDescent="0.25">
      <c r="B4570" s="2"/>
    </row>
    <row r="4571" spans="2:2" x14ac:dyDescent="0.25">
      <c r="B4571" s="2"/>
    </row>
    <row r="4572" spans="2:2" x14ac:dyDescent="0.25">
      <c r="B4572" s="2"/>
    </row>
    <row r="4573" spans="2:2" x14ac:dyDescent="0.25">
      <c r="B4573" s="2"/>
    </row>
    <row r="4574" spans="2:2" x14ac:dyDescent="0.25">
      <c r="B4574" s="2"/>
    </row>
    <row r="4575" spans="2:2" x14ac:dyDescent="0.25">
      <c r="B4575" s="2"/>
    </row>
    <row r="4576" spans="2:2" x14ac:dyDescent="0.25">
      <c r="B4576" s="2"/>
    </row>
    <row r="4577" spans="2:2" x14ac:dyDescent="0.25">
      <c r="B4577" s="2"/>
    </row>
    <row r="4578" spans="2:2" x14ac:dyDescent="0.25">
      <c r="B4578" s="2"/>
    </row>
    <row r="4579" spans="2:2" x14ac:dyDescent="0.25">
      <c r="B4579" s="2"/>
    </row>
    <row r="4580" spans="2:2" x14ac:dyDescent="0.25">
      <c r="B4580" s="2"/>
    </row>
    <row r="4581" spans="2:2" x14ac:dyDescent="0.25">
      <c r="B4581" s="2"/>
    </row>
    <row r="4582" spans="2:2" x14ac:dyDescent="0.25">
      <c r="B4582" s="2"/>
    </row>
    <row r="4583" spans="2:2" x14ac:dyDescent="0.25">
      <c r="B4583" s="2"/>
    </row>
    <row r="4584" spans="2:2" x14ac:dyDescent="0.25">
      <c r="B4584" s="2"/>
    </row>
    <row r="4585" spans="2:2" x14ac:dyDescent="0.25">
      <c r="B4585" s="2"/>
    </row>
    <row r="4586" spans="2:2" x14ac:dyDescent="0.25">
      <c r="B4586" s="2"/>
    </row>
    <row r="4587" spans="2:2" x14ac:dyDescent="0.25">
      <c r="B4587" s="2"/>
    </row>
    <row r="4588" spans="2:2" x14ac:dyDescent="0.25">
      <c r="B4588" s="2"/>
    </row>
    <row r="4589" spans="2:2" x14ac:dyDescent="0.25">
      <c r="B4589" s="2"/>
    </row>
    <row r="4590" spans="2:2" x14ac:dyDescent="0.25">
      <c r="B4590" s="2"/>
    </row>
    <row r="4591" spans="2:2" x14ac:dyDescent="0.25">
      <c r="B4591" s="2"/>
    </row>
    <row r="4592" spans="2:2" x14ac:dyDescent="0.25">
      <c r="B4592" s="2"/>
    </row>
    <row r="4593" spans="2:2" x14ac:dyDescent="0.25">
      <c r="B4593" s="2"/>
    </row>
    <row r="4594" spans="2:2" x14ac:dyDescent="0.25">
      <c r="B4594" s="2"/>
    </row>
    <row r="4595" spans="2:2" x14ac:dyDescent="0.25">
      <c r="B4595" s="2"/>
    </row>
    <row r="4596" spans="2:2" x14ac:dyDescent="0.25">
      <c r="B4596" s="2"/>
    </row>
    <row r="4597" spans="2:2" x14ac:dyDescent="0.25">
      <c r="B4597" s="2"/>
    </row>
    <row r="4598" spans="2:2" x14ac:dyDescent="0.25">
      <c r="B4598" s="2"/>
    </row>
    <row r="4599" spans="2:2" x14ac:dyDescent="0.25">
      <c r="B4599" s="2"/>
    </row>
    <row r="4600" spans="2:2" x14ac:dyDescent="0.25">
      <c r="B4600" s="2"/>
    </row>
    <row r="4601" spans="2:2" x14ac:dyDescent="0.25">
      <c r="B4601" s="2"/>
    </row>
    <row r="4602" spans="2:2" x14ac:dyDescent="0.25">
      <c r="B4602" s="2"/>
    </row>
    <row r="4603" spans="2:2" x14ac:dyDescent="0.25">
      <c r="B4603" s="2"/>
    </row>
    <row r="4604" spans="2:2" x14ac:dyDescent="0.25">
      <c r="B4604" s="2"/>
    </row>
    <row r="4605" spans="2:2" x14ac:dyDescent="0.25">
      <c r="B4605" s="2"/>
    </row>
    <row r="4606" spans="2:2" x14ac:dyDescent="0.25">
      <c r="B4606" s="2"/>
    </row>
    <row r="4607" spans="2:2" x14ac:dyDescent="0.25">
      <c r="B4607" s="2"/>
    </row>
    <row r="4608" spans="2:2" x14ac:dyDescent="0.25">
      <c r="B4608" s="2"/>
    </row>
    <row r="4609" spans="2:2" x14ac:dyDescent="0.25">
      <c r="B4609" s="2"/>
    </row>
    <row r="4610" spans="2:2" x14ac:dyDescent="0.25">
      <c r="B4610" s="2"/>
    </row>
    <row r="4611" spans="2:2" x14ac:dyDescent="0.25">
      <c r="B4611" s="2"/>
    </row>
    <row r="4612" spans="2:2" x14ac:dyDescent="0.25">
      <c r="B4612" s="2"/>
    </row>
    <row r="4613" spans="2:2" x14ac:dyDescent="0.25">
      <c r="B4613" s="2"/>
    </row>
    <row r="4614" spans="2:2" x14ac:dyDescent="0.25">
      <c r="B4614" s="2"/>
    </row>
    <row r="4615" spans="2:2" x14ac:dyDescent="0.25">
      <c r="B4615" s="2"/>
    </row>
    <row r="4616" spans="2:2" x14ac:dyDescent="0.25">
      <c r="B4616" s="2"/>
    </row>
    <row r="4617" spans="2:2" x14ac:dyDescent="0.25">
      <c r="B4617" s="2"/>
    </row>
    <row r="4618" spans="2:2" x14ac:dyDescent="0.25">
      <c r="B4618" s="2"/>
    </row>
    <row r="4619" spans="2:2" x14ac:dyDescent="0.25">
      <c r="B4619" s="2"/>
    </row>
    <row r="4620" spans="2:2" x14ac:dyDescent="0.25">
      <c r="B4620" s="2"/>
    </row>
    <row r="4621" spans="2:2" x14ac:dyDescent="0.25">
      <c r="B4621" s="2"/>
    </row>
    <row r="4622" spans="2:2" x14ac:dyDescent="0.25">
      <c r="B4622" s="2"/>
    </row>
    <row r="4623" spans="2:2" x14ac:dyDescent="0.25">
      <c r="B4623" s="2"/>
    </row>
    <row r="4624" spans="2:2" x14ac:dyDescent="0.25">
      <c r="B4624" s="2"/>
    </row>
    <row r="4625" spans="2:2" x14ac:dyDescent="0.25">
      <c r="B4625" s="2"/>
    </row>
    <row r="4626" spans="2:2" x14ac:dyDescent="0.25">
      <c r="B4626" s="2"/>
    </row>
    <row r="4627" spans="2:2" x14ac:dyDescent="0.25">
      <c r="B4627" s="2"/>
    </row>
    <row r="4628" spans="2:2" x14ac:dyDescent="0.25">
      <c r="B4628" s="2"/>
    </row>
    <row r="4629" spans="2:2" x14ac:dyDescent="0.25">
      <c r="B4629" s="2"/>
    </row>
    <row r="4630" spans="2:2" x14ac:dyDescent="0.25">
      <c r="B4630" s="2"/>
    </row>
    <row r="4631" spans="2:2" x14ac:dyDescent="0.25">
      <c r="B4631" s="2"/>
    </row>
    <row r="4632" spans="2:2" x14ac:dyDescent="0.25">
      <c r="B4632" s="2"/>
    </row>
    <row r="4633" spans="2:2" x14ac:dyDescent="0.25">
      <c r="B4633" s="2"/>
    </row>
    <row r="4634" spans="2:2" x14ac:dyDescent="0.25">
      <c r="B4634" s="2"/>
    </row>
    <row r="4635" spans="2:2" x14ac:dyDescent="0.25">
      <c r="B4635" s="2"/>
    </row>
    <row r="4636" spans="2:2" x14ac:dyDescent="0.25">
      <c r="B4636" s="2"/>
    </row>
    <row r="4637" spans="2:2" x14ac:dyDescent="0.25">
      <c r="B4637" s="2"/>
    </row>
    <row r="4638" spans="2:2" x14ac:dyDescent="0.25">
      <c r="B4638" s="2"/>
    </row>
    <row r="4639" spans="2:2" x14ac:dyDescent="0.25">
      <c r="B4639" s="2"/>
    </row>
    <row r="4640" spans="2:2" x14ac:dyDescent="0.25">
      <c r="B4640" s="2"/>
    </row>
    <row r="4641" spans="2:2" x14ac:dyDescent="0.25">
      <c r="B4641" s="2"/>
    </row>
    <row r="4642" spans="2:2" x14ac:dyDescent="0.25">
      <c r="B4642" s="2"/>
    </row>
    <row r="4643" spans="2:2" x14ac:dyDescent="0.25">
      <c r="B4643" s="2"/>
    </row>
    <row r="4644" spans="2:2" x14ac:dyDescent="0.25">
      <c r="B4644" s="2"/>
    </row>
    <row r="4645" spans="2:2" x14ac:dyDescent="0.25">
      <c r="B4645" s="2"/>
    </row>
    <row r="4646" spans="2:2" x14ac:dyDescent="0.25">
      <c r="B4646" s="2"/>
    </row>
    <row r="4647" spans="2:2" x14ac:dyDescent="0.25">
      <c r="B4647" s="2"/>
    </row>
    <row r="4648" spans="2:2" x14ac:dyDescent="0.25">
      <c r="B4648" s="2"/>
    </row>
    <row r="4649" spans="2:2" x14ac:dyDescent="0.25">
      <c r="B4649" s="2"/>
    </row>
    <row r="4650" spans="2:2" x14ac:dyDescent="0.25">
      <c r="B4650" s="2"/>
    </row>
    <row r="4651" spans="2:2" x14ac:dyDescent="0.25">
      <c r="B4651" s="2"/>
    </row>
    <row r="4652" spans="2:2" x14ac:dyDescent="0.25">
      <c r="B4652" s="2"/>
    </row>
    <row r="4653" spans="2:2" x14ac:dyDescent="0.25">
      <c r="B4653" s="2"/>
    </row>
    <row r="4654" spans="2:2" x14ac:dyDescent="0.25">
      <c r="B4654" s="2"/>
    </row>
    <row r="4655" spans="2:2" x14ac:dyDescent="0.25">
      <c r="B4655" s="2"/>
    </row>
    <row r="4656" spans="2:2" x14ac:dyDescent="0.25">
      <c r="B4656" s="2"/>
    </row>
    <row r="4657" spans="2:2" x14ac:dyDescent="0.25">
      <c r="B4657" s="2"/>
    </row>
    <row r="4658" spans="2:2" x14ac:dyDescent="0.25">
      <c r="B4658" s="2"/>
    </row>
    <row r="4659" spans="2:2" x14ac:dyDescent="0.25">
      <c r="B4659" s="2"/>
    </row>
    <row r="4660" spans="2:2" x14ac:dyDescent="0.25">
      <c r="B4660" s="2"/>
    </row>
    <row r="4661" spans="2:2" x14ac:dyDescent="0.25">
      <c r="B4661" s="2"/>
    </row>
    <row r="4662" spans="2:2" x14ac:dyDescent="0.25">
      <c r="B4662" s="2"/>
    </row>
    <row r="4663" spans="2:2" x14ac:dyDescent="0.25">
      <c r="B4663" s="2"/>
    </row>
    <row r="4664" spans="2:2" x14ac:dyDescent="0.25">
      <c r="B4664" s="2"/>
    </row>
    <row r="4665" spans="2:2" x14ac:dyDescent="0.25">
      <c r="B4665" s="2"/>
    </row>
    <row r="4666" spans="2:2" x14ac:dyDescent="0.25">
      <c r="B4666" s="2"/>
    </row>
    <row r="4667" spans="2:2" x14ac:dyDescent="0.25">
      <c r="B4667" s="2"/>
    </row>
    <row r="4668" spans="2:2" x14ac:dyDescent="0.25">
      <c r="B4668" s="2"/>
    </row>
    <row r="4669" spans="2:2" x14ac:dyDescent="0.25">
      <c r="B4669" s="2"/>
    </row>
    <row r="4670" spans="2:2" x14ac:dyDescent="0.25">
      <c r="B4670" s="2"/>
    </row>
    <row r="4671" spans="2:2" x14ac:dyDescent="0.25">
      <c r="B4671" s="2"/>
    </row>
    <row r="4672" spans="2:2" x14ac:dyDescent="0.25">
      <c r="B4672" s="2"/>
    </row>
    <row r="4673" spans="2:2" x14ac:dyDescent="0.25">
      <c r="B4673" s="2"/>
    </row>
    <row r="4674" spans="2:2" x14ac:dyDescent="0.25">
      <c r="B4674" s="2"/>
    </row>
    <row r="4675" spans="2:2" x14ac:dyDescent="0.25">
      <c r="B4675" s="2"/>
    </row>
    <row r="4676" spans="2:2" x14ac:dyDescent="0.25">
      <c r="B4676" s="2"/>
    </row>
    <row r="4677" spans="2:2" x14ac:dyDescent="0.25">
      <c r="B4677" s="2"/>
    </row>
    <row r="4678" spans="2:2" x14ac:dyDescent="0.25">
      <c r="B4678" s="2"/>
    </row>
    <row r="4679" spans="2:2" x14ac:dyDescent="0.25">
      <c r="B4679" s="2"/>
    </row>
    <row r="4680" spans="2:2" x14ac:dyDescent="0.25">
      <c r="B4680" s="2"/>
    </row>
    <row r="4681" spans="2:2" x14ac:dyDescent="0.25">
      <c r="B4681" s="2"/>
    </row>
    <row r="4682" spans="2:2" x14ac:dyDescent="0.25">
      <c r="B4682" s="2"/>
    </row>
    <row r="4683" spans="2:2" x14ac:dyDescent="0.25">
      <c r="B4683" s="2"/>
    </row>
    <row r="4684" spans="2:2" x14ac:dyDescent="0.25">
      <c r="B4684" s="2"/>
    </row>
    <row r="4685" spans="2:2" x14ac:dyDescent="0.25">
      <c r="B4685" s="2"/>
    </row>
    <row r="4686" spans="2:2" x14ac:dyDescent="0.25">
      <c r="B4686" s="2"/>
    </row>
    <row r="4687" spans="2:2" x14ac:dyDescent="0.25">
      <c r="B4687" s="2"/>
    </row>
    <row r="4688" spans="2:2" x14ac:dyDescent="0.25">
      <c r="B4688" s="2"/>
    </row>
    <row r="4689" spans="2:2" x14ac:dyDescent="0.25">
      <c r="B4689" s="2"/>
    </row>
    <row r="4690" spans="2:2" x14ac:dyDescent="0.25">
      <c r="B4690" s="2"/>
    </row>
    <row r="4691" spans="2:2" x14ac:dyDescent="0.25">
      <c r="B4691" s="2"/>
    </row>
    <row r="4692" spans="2:2" x14ac:dyDescent="0.25">
      <c r="B4692" s="2"/>
    </row>
    <row r="4693" spans="2:2" x14ac:dyDescent="0.25">
      <c r="B4693" s="2"/>
    </row>
    <row r="4694" spans="2:2" x14ac:dyDescent="0.25">
      <c r="B4694" s="2"/>
    </row>
    <row r="4695" spans="2:2" x14ac:dyDescent="0.25">
      <c r="B4695" s="2"/>
    </row>
    <row r="4696" spans="2:2" x14ac:dyDescent="0.25">
      <c r="B4696" s="2"/>
    </row>
    <row r="4697" spans="2:2" x14ac:dyDescent="0.25">
      <c r="B4697" s="2"/>
    </row>
    <row r="4698" spans="2:2" x14ac:dyDescent="0.25">
      <c r="B4698" s="2"/>
    </row>
    <row r="4699" spans="2:2" x14ac:dyDescent="0.25">
      <c r="B4699" s="2"/>
    </row>
    <row r="4700" spans="2:2" x14ac:dyDescent="0.25">
      <c r="B4700" s="2"/>
    </row>
    <row r="4701" spans="2:2" x14ac:dyDescent="0.25">
      <c r="B4701" s="2"/>
    </row>
    <row r="4702" spans="2:2" x14ac:dyDescent="0.25">
      <c r="B4702" s="2"/>
    </row>
    <row r="4703" spans="2:2" x14ac:dyDescent="0.25">
      <c r="B4703" s="2"/>
    </row>
    <row r="4704" spans="2:2" x14ac:dyDescent="0.25">
      <c r="B4704" s="2"/>
    </row>
    <row r="4705" spans="2:2" x14ac:dyDescent="0.25">
      <c r="B4705" s="2"/>
    </row>
    <row r="4706" spans="2:2" x14ac:dyDescent="0.25">
      <c r="B4706" s="2"/>
    </row>
    <row r="4707" spans="2:2" x14ac:dyDescent="0.25">
      <c r="B4707" s="2"/>
    </row>
    <row r="4708" spans="2:2" x14ac:dyDescent="0.25">
      <c r="B4708" s="2"/>
    </row>
    <row r="4709" spans="2:2" x14ac:dyDescent="0.25">
      <c r="B4709" s="2"/>
    </row>
    <row r="4710" spans="2:2" x14ac:dyDescent="0.25">
      <c r="B4710" s="2"/>
    </row>
    <row r="4711" spans="2:2" x14ac:dyDescent="0.25">
      <c r="B4711" s="2"/>
    </row>
    <row r="4712" spans="2:2" x14ac:dyDescent="0.25">
      <c r="B4712" s="2"/>
    </row>
    <row r="4713" spans="2:2" x14ac:dyDescent="0.25">
      <c r="B4713" s="2"/>
    </row>
    <row r="4714" spans="2:2" x14ac:dyDescent="0.25">
      <c r="B4714" s="2"/>
    </row>
    <row r="4715" spans="2:2" x14ac:dyDescent="0.25">
      <c r="B4715" s="2"/>
    </row>
    <row r="4716" spans="2:2" x14ac:dyDescent="0.25">
      <c r="B4716" s="2"/>
    </row>
    <row r="4717" spans="2:2" x14ac:dyDescent="0.25">
      <c r="B4717" s="2"/>
    </row>
    <row r="4718" spans="2:2" x14ac:dyDescent="0.25">
      <c r="B4718" s="2"/>
    </row>
    <row r="4719" spans="2:2" x14ac:dyDescent="0.25">
      <c r="B4719" s="2"/>
    </row>
    <row r="4720" spans="2:2" x14ac:dyDescent="0.25">
      <c r="B4720" s="2"/>
    </row>
    <row r="4721" spans="2:2" x14ac:dyDescent="0.25">
      <c r="B4721" s="2"/>
    </row>
    <row r="4722" spans="2:2" x14ac:dyDescent="0.25">
      <c r="B4722" s="2"/>
    </row>
    <row r="4723" spans="2:2" x14ac:dyDescent="0.25">
      <c r="B4723" s="2"/>
    </row>
    <row r="4724" spans="2:2" x14ac:dyDescent="0.25">
      <c r="B4724" s="2"/>
    </row>
    <row r="4725" spans="2:2" x14ac:dyDescent="0.25">
      <c r="B4725" s="2"/>
    </row>
    <row r="4726" spans="2:2" x14ac:dyDescent="0.25">
      <c r="B4726" s="2"/>
    </row>
    <row r="4727" spans="2:2" x14ac:dyDescent="0.25">
      <c r="B4727" s="2"/>
    </row>
    <row r="4728" spans="2:2" x14ac:dyDescent="0.25">
      <c r="B4728" s="2"/>
    </row>
    <row r="4729" spans="2:2" x14ac:dyDescent="0.25">
      <c r="B4729" s="2"/>
    </row>
    <row r="4730" spans="2:2" x14ac:dyDescent="0.25">
      <c r="B4730" s="2"/>
    </row>
    <row r="4731" spans="2:2" x14ac:dyDescent="0.25">
      <c r="B4731" s="2"/>
    </row>
    <row r="4732" spans="2:2" x14ac:dyDescent="0.25">
      <c r="B4732" s="2"/>
    </row>
    <row r="4733" spans="2:2" x14ac:dyDescent="0.25">
      <c r="B4733" s="2"/>
    </row>
    <row r="4734" spans="2:2" x14ac:dyDescent="0.25">
      <c r="B4734" s="2"/>
    </row>
    <row r="4735" spans="2:2" x14ac:dyDescent="0.25">
      <c r="B4735" s="2"/>
    </row>
    <row r="4736" spans="2:2" x14ac:dyDescent="0.25">
      <c r="B4736" s="2"/>
    </row>
    <row r="4737" spans="2:2" x14ac:dyDescent="0.25">
      <c r="B4737" s="2"/>
    </row>
    <row r="4738" spans="2:2" x14ac:dyDescent="0.25">
      <c r="B4738" s="2"/>
    </row>
    <row r="4739" spans="2:2" x14ac:dyDescent="0.25">
      <c r="B4739" s="2"/>
    </row>
    <row r="4740" spans="2:2" x14ac:dyDescent="0.25">
      <c r="B4740" s="2"/>
    </row>
    <row r="4741" spans="2:2" x14ac:dyDescent="0.25">
      <c r="B4741" s="2"/>
    </row>
    <row r="4742" spans="2:2" x14ac:dyDescent="0.25">
      <c r="B4742" s="2"/>
    </row>
    <row r="4743" spans="2:2" x14ac:dyDescent="0.25">
      <c r="B4743" s="2"/>
    </row>
    <row r="4744" spans="2:2" x14ac:dyDescent="0.25">
      <c r="B4744" s="2"/>
    </row>
    <row r="4745" spans="2:2" x14ac:dyDescent="0.25">
      <c r="B4745" s="2"/>
    </row>
    <row r="4746" spans="2:2" x14ac:dyDescent="0.25">
      <c r="B4746" s="2"/>
    </row>
    <row r="4747" spans="2:2" x14ac:dyDescent="0.25">
      <c r="B4747" s="2"/>
    </row>
    <row r="4748" spans="2:2" x14ac:dyDescent="0.25">
      <c r="B4748" s="2"/>
    </row>
    <row r="4749" spans="2:2" x14ac:dyDescent="0.25">
      <c r="B4749" s="2"/>
    </row>
    <row r="4750" spans="2:2" x14ac:dyDescent="0.25">
      <c r="B4750" s="2"/>
    </row>
    <row r="4751" spans="2:2" x14ac:dyDescent="0.25">
      <c r="B4751" s="2"/>
    </row>
    <row r="4752" spans="2:2" x14ac:dyDescent="0.25">
      <c r="B4752" s="2"/>
    </row>
    <row r="4753" spans="2:2" x14ac:dyDescent="0.25">
      <c r="B4753" s="2"/>
    </row>
    <row r="4754" spans="2:2" x14ac:dyDescent="0.25">
      <c r="B4754" s="2"/>
    </row>
    <row r="4755" spans="2:2" x14ac:dyDescent="0.25">
      <c r="B4755" s="2"/>
    </row>
    <row r="4756" spans="2:2" x14ac:dyDescent="0.25">
      <c r="B4756" s="2"/>
    </row>
    <row r="4757" spans="2:2" x14ac:dyDescent="0.25">
      <c r="B4757" s="2"/>
    </row>
    <row r="4758" spans="2:2" x14ac:dyDescent="0.25">
      <c r="B4758" s="2"/>
    </row>
    <row r="4759" spans="2:2" x14ac:dyDescent="0.25">
      <c r="B4759" s="2"/>
    </row>
    <row r="4760" spans="2:2" x14ac:dyDescent="0.25">
      <c r="B4760" s="2"/>
    </row>
    <row r="4761" spans="2:2" x14ac:dyDescent="0.25">
      <c r="B4761" s="2"/>
    </row>
    <row r="4762" spans="2:2" x14ac:dyDescent="0.25">
      <c r="B4762" s="2"/>
    </row>
    <row r="4763" spans="2:2" x14ac:dyDescent="0.25">
      <c r="B4763" s="2"/>
    </row>
    <row r="4764" spans="2:2" x14ac:dyDescent="0.25">
      <c r="B4764" s="2"/>
    </row>
    <row r="4765" spans="2:2" x14ac:dyDescent="0.25">
      <c r="B4765" s="2"/>
    </row>
    <row r="4766" spans="2:2" x14ac:dyDescent="0.25">
      <c r="B4766" s="2"/>
    </row>
    <row r="4767" spans="2:2" x14ac:dyDescent="0.25">
      <c r="B4767" s="2"/>
    </row>
    <row r="4768" spans="2:2" x14ac:dyDescent="0.25">
      <c r="B4768" s="2"/>
    </row>
    <row r="4769" spans="2:2" x14ac:dyDescent="0.25">
      <c r="B4769" s="2"/>
    </row>
    <row r="4770" spans="2:2" x14ac:dyDescent="0.25">
      <c r="B4770" s="2"/>
    </row>
    <row r="4771" spans="2:2" x14ac:dyDescent="0.25">
      <c r="B4771" s="2"/>
    </row>
    <row r="4772" spans="2:2" x14ac:dyDescent="0.25">
      <c r="B4772" s="2"/>
    </row>
    <row r="4773" spans="2:2" x14ac:dyDescent="0.25">
      <c r="B4773" s="2"/>
    </row>
    <row r="4774" spans="2:2" x14ac:dyDescent="0.25">
      <c r="B4774" s="2"/>
    </row>
    <row r="4775" spans="2:2" x14ac:dyDescent="0.25">
      <c r="B4775" s="2"/>
    </row>
    <row r="4776" spans="2:2" x14ac:dyDescent="0.25">
      <c r="B4776" s="2"/>
    </row>
    <row r="4777" spans="2:2" x14ac:dyDescent="0.25">
      <c r="B4777" s="2"/>
    </row>
    <row r="4778" spans="2:2" x14ac:dyDescent="0.25">
      <c r="B4778" s="2"/>
    </row>
    <row r="4779" spans="2:2" x14ac:dyDescent="0.25">
      <c r="B4779" s="2"/>
    </row>
    <row r="4780" spans="2:2" x14ac:dyDescent="0.25">
      <c r="B4780" s="2"/>
    </row>
    <row r="4781" spans="2:2" x14ac:dyDescent="0.25">
      <c r="B4781" s="2"/>
    </row>
    <row r="4782" spans="2:2" x14ac:dyDescent="0.25">
      <c r="B4782" s="2"/>
    </row>
    <row r="4783" spans="2:2" x14ac:dyDescent="0.25">
      <c r="B4783" s="2"/>
    </row>
    <row r="4784" spans="2:2" x14ac:dyDescent="0.25">
      <c r="B4784" s="2"/>
    </row>
    <row r="4785" spans="2:2" x14ac:dyDescent="0.25">
      <c r="B4785" s="2"/>
    </row>
    <row r="4786" spans="2:2" x14ac:dyDescent="0.25">
      <c r="B4786" s="2"/>
    </row>
    <row r="4787" spans="2:2" x14ac:dyDescent="0.25">
      <c r="B4787" s="2"/>
    </row>
    <row r="4788" spans="2:2" x14ac:dyDescent="0.25">
      <c r="B4788" s="2"/>
    </row>
    <row r="4789" spans="2:2" x14ac:dyDescent="0.25">
      <c r="B4789" s="2"/>
    </row>
    <row r="4790" spans="2:2" x14ac:dyDescent="0.25">
      <c r="B4790" s="2"/>
    </row>
    <row r="4791" spans="2:2" x14ac:dyDescent="0.25">
      <c r="B4791" s="2"/>
    </row>
    <row r="4792" spans="2:2" x14ac:dyDescent="0.25">
      <c r="B4792" s="2"/>
    </row>
    <row r="4793" spans="2:2" x14ac:dyDescent="0.25">
      <c r="B4793" s="2"/>
    </row>
    <row r="4794" spans="2:2" x14ac:dyDescent="0.25">
      <c r="B4794" s="2"/>
    </row>
    <row r="4795" spans="2:2" x14ac:dyDescent="0.25">
      <c r="B4795" s="2"/>
    </row>
    <row r="4796" spans="2:2" x14ac:dyDescent="0.25">
      <c r="B4796" s="2"/>
    </row>
    <row r="4797" spans="2:2" x14ac:dyDescent="0.25">
      <c r="B4797" s="2"/>
    </row>
    <row r="4798" spans="2:2" x14ac:dyDescent="0.25">
      <c r="B4798" s="2"/>
    </row>
    <row r="4799" spans="2:2" x14ac:dyDescent="0.25">
      <c r="B4799" s="2"/>
    </row>
    <row r="4800" spans="2:2" x14ac:dyDescent="0.25">
      <c r="B4800" s="2"/>
    </row>
    <row r="4801" spans="2:2" x14ac:dyDescent="0.25">
      <c r="B4801" s="2"/>
    </row>
    <row r="4802" spans="2:2" x14ac:dyDescent="0.25">
      <c r="B4802" s="2"/>
    </row>
    <row r="4803" spans="2:2" x14ac:dyDescent="0.25">
      <c r="B4803" s="2"/>
    </row>
    <row r="4804" spans="2:2" x14ac:dyDescent="0.25">
      <c r="B4804" s="2"/>
    </row>
    <row r="4805" spans="2:2" x14ac:dyDescent="0.25">
      <c r="B4805" s="2"/>
    </row>
    <row r="4806" spans="2:2" x14ac:dyDescent="0.25">
      <c r="B4806" s="2"/>
    </row>
    <row r="4807" spans="2:2" x14ac:dyDescent="0.25">
      <c r="B4807" s="2"/>
    </row>
    <row r="4808" spans="2:2" x14ac:dyDescent="0.25">
      <c r="B4808" s="2"/>
    </row>
    <row r="4809" spans="2:2" x14ac:dyDescent="0.25">
      <c r="B4809" s="2"/>
    </row>
    <row r="4810" spans="2:2" x14ac:dyDescent="0.25">
      <c r="B4810" s="2"/>
    </row>
    <row r="4811" spans="2:2" x14ac:dyDescent="0.25">
      <c r="B4811" s="2"/>
    </row>
    <row r="4812" spans="2:2" x14ac:dyDescent="0.25">
      <c r="B4812" s="2"/>
    </row>
    <row r="4813" spans="2:2" x14ac:dyDescent="0.25">
      <c r="B4813" s="2"/>
    </row>
    <row r="4814" spans="2:2" x14ac:dyDescent="0.25">
      <c r="B4814" s="2"/>
    </row>
    <row r="4815" spans="2:2" x14ac:dyDescent="0.25">
      <c r="B4815" s="2"/>
    </row>
    <row r="4816" spans="2:2" x14ac:dyDescent="0.25">
      <c r="B4816" s="2"/>
    </row>
    <row r="4817" spans="2:2" x14ac:dyDescent="0.25">
      <c r="B4817" s="2"/>
    </row>
    <row r="4818" spans="2:2" x14ac:dyDescent="0.25">
      <c r="B4818" s="2"/>
    </row>
    <row r="4819" spans="2:2" x14ac:dyDescent="0.25">
      <c r="B4819" s="2"/>
    </row>
    <row r="4820" spans="2:2" x14ac:dyDescent="0.25">
      <c r="B4820" s="2"/>
    </row>
    <row r="4821" spans="2:2" x14ac:dyDescent="0.25">
      <c r="B4821" s="2"/>
    </row>
    <row r="4822" spans="2:2" x14ac:dyDescent="0.25">
      <c r="B4822" s="2"/>
    </row>
    <row r="4823" spans="2:2" x14ac:dyDescent="0.25">
      <c r="B4823" s="2"/>
    </row>
    <row r="4824" spans="2:2" x14ac:dyDescent="0.25">
      <c r="B4824" s="2"/>
    </row>
    <row r="4825" spans="2:2" x14ac:dyDescent="0.25">
      <c r="B4825" s="2"/>
    </row>
    <row r="4826" spans="2:2" x14ac:dyDescent="0.25">
      <c r="B4826" s="2"/>
    </row>
    <row r="4827" spans="2:2" x14ac:dyDescent="0.25">
      <c r="B4827" s="2"/>
    </row>
    <row r="4828" spans="2:2" x14ac:dyDescent="0.25">
      <c r="B4828" s="2"/>
    </row>
    <row r="4829" spans="2:2" x14ac:dyDescent="0.25">
      <c r="B4829" s="2"/>
    </row>
    <row r="4830" spans="2:2" x14ac:dyDescent="0.25">
      <c r="B4830" s="2"/>
    </row>
    <row r="4831" spans="2:2" x14ac:dyDescent="0.25">
      <c r="B4831" s="2"/>
    </row>
    <row r="4832" spans="2:2" x14ac:dyDescent="0.25">
      <c r="B4832" s="2"/>
    </row>
    <row r="4833" spans="2:2" x14ac:dyDescent="0.25">
      <c r="B4833" s="2"/>
    </row>
    <row r="4834" spans="2:2" x14ac:dyDescent="0.25">
      <c r="B4834" s="2"/>
    </row>
    <row r="4835" spans="2:2" x14ac:dyDescent="0.25">
      <c r="B4835" s="2"/>
    </row>
    <row r="4836" spans="2:2" x14ac:dyDescent="0.25">
      <c r="B4836" s="2"/>
    </row>
    <row r="4837" spans="2:2" x14ac:dyDescent="0.25">
      <c r="B4837" s="2"/>
    </row>
    <row r="4838" spans="2:2" x14ac:dyDescent="0.25">
      <c r="B4838" s="2"/>
    </row>
    <row r="4839" spans="2:2" x14ac:dyDescent="0.25">
      <c r="B4839" s="2"/>
    </row>
    <row r="4840" spans="2:2" x14ac:dyDescent="0.25">
      <c r="B4840" s="2"/>
    </row>
    <row r="4841" spans="2:2" x14ac:dyDescent="0.25">
      <c r="B4841" s="2"/>
    </row>
    <row r="4842" spans="2:2" x14ac:dyDescent="0.25">
      <c r="B4842" s="2"/>
    </row>
    <row r="4843" spans="2:2" x14ac:dyDescent="0.25">
      <c r="B4843" s="2"/>
    </row>
    <row r="4844" spans="2:2" x14ac:dyDescent="0.25">
      <c r="B4844" s="2"/>
    </row>
    <row r="4845" spans="2:2" x14ac:dyDescent="0.25">
      <c r="B4845" s="2"/>
    </row>
    <row r="4846" spans="2:2" x14ac:dyDescent="0.25">
      <c r="B4846" s="2"/>
    </row>
    <row r="4847" spans="2:2" x14ac:dyDescent="0.25">
      <c r="B4847" s="2"/>
    </row>
    <row r="4848" spans="2:2" x14ac:dyDescent="0.25">
      <c r="B4848" s="2"/>
    </row>
    <row r="4849" spans="2:2" x14ac:dyDescent="0.25">
      <c r="B4849" s="2"/>
    </row>
    <row r="4850" spans="2:2" x14ac:dyDescent="0.25">
      <c r="B4850" s="2"/>
    </row>
    <row r="4851" spans="2:2" x14ac:dyDescent="0.25">
      <c r="B4851" s="2"/>
    </row>
    <row r="4852" spans="2:2" x14ac:dyDescent="0.25">
      <c r="B4852" s="2"/>
    </row>
    <row r="4853" spans="2:2" x14ac:dyDescent="0.25">
      <c r="B4853" s="2"/>
    </row>
    <row r="4854" spans="2:2" x14ac:dyDescent="0.25">
      <c r="B4854" s="2"/>
    </row>
    <row r="4855" spans="2:2" x14ac:dyDescent="0.25">
      <c r="B4855" s="2"/>
    </row>
    <row r="4856" spans="2:2" x14ac:dyDescent="0.25">
      <c r="B4856" s="2"/>
    </row>
    <row r="4857" spans="2:2" x14ac:dyDescent="0.25">
      <c r="B4857" s="2"/>
    </row>
    <row r="4858" spans="2:2" x14ac:dyDescent="0.25">
      <c r="B4858" s="2"/>
    </row>
    <row r="4859" spans="2:2" x14ac:dyDescent="0.25">
      <c r="B4859" s="2"/>
    </row>
    <row r="4860" spans="2:2" x14ac:dyDescent="0.25">
      <c r="B4860" s="2"/>
    </row>
    <row r="4861" spans="2:2" x14ac:dyDescent="0.25">
      <c r="B4861" s="2"/>
    </row>
    <row r="4862" spans="2:2" x14ac:dyDescent="0.25">
      <c r="B4862" s="2"/>
    </row>
    <row r="4863" spans="2:2" x14ac:dyDescent="0.25">
      <c r="B4863" s="2"/>
    </row>
    <row r="4864" spans="2:2" x14ac:dyDescent="0.25">
      <c r="B4864" s="2"/>
    </row>
    <row r="4865" spans="2:2" x14ac:dyDescent="0.25">
      <c r="B4865" s="2"/>
    </row>
    <row r="4866" spans="2:2" x14ac:dyDescent="0.25">
      <c r="B4866" s="2"/>
    </row>
    <row r="4867" spans="2:2" x14ac:dyDescent="0.25">
      <c r="B4867" s="2"/>
    </row>
    <row r="4868" spans="2:2" x14ac:dyDescent="0.25">
      <c r="B4868" s="2"/>
    </row>
    <row r="4869" spans="2:2" x14ac:dyDescent="0.25">
      <c r="B4869" s="2"/>
    </row>
    <row r="4870" spans="2:2" x14ac:dyDescent="0.25">
      <c r="B4870" s="2"/>
    </row>
    <row r="4871" spans="2:2" x14ac:dyDescent="0.25">
      <c r="B4871" s="2"/>
    </row>
    <row r="4872" spans="2:2" x14ac:dyDescent="0.25">
      <c r="B4872" s="2"/>
    </row>
    <row r="4873" spans="2:2" x14ac:dyDescent="0.25">
      <c r="B4873" s="2"/>
    </row>
    <row r="4874" spans="2:2" x14ac:dyDescent="0.25">
      <c r="B4874" s="2"/>
    </row>
    <row r="4875" spans="2:2" x14ac:dyDescent="0.25">
      <c r="B4875" s="2"/>
    </row>
    <row r="4876" spans="2:2" x14ac:dyDescent="0.25">
      <c r="B4876" s="2"/>
    </row>
    <row r="4877" spans="2:2" x14ac:dyDescent="0.25">
      <c r="B4877" s="2"/>
    </row>
    <row r="4878" spans="2:2" x14ac:dyDescent="0.25">
      <c r="B4878" s="2"/>
    </row>
    <row r="4879" spans="2:2" x14ac:dyDescent="0.25">
      <c r="B4879" s="2"/>
    </row>
    <row r="4880" spans="2:2" x14ac:dyDescent="0.25">
      <c r="B4880" s="2"/>
    </row>
    <row r="4881" spans="2:2" x14ac:dyDescent="0.25">
      <c r="B4881" s="2"/>
    </row>
    <row r="4882" spans="2:2" x14ac:dyDescent="0.25">
      <c r="B4882" s="2"/>
    </row>
    <row r="4883" spans="2:2" x14ac:dyDescent="0.25">
      <c r="B4883" s="2"/>
    </row>
    <row r="4884" spans="2:2" x14ac:dyDescent="0.25">
      <c r="B4884" s="2"/>
    </row>
    <row r="4885" spans="2:2" x14ac:dyDescent="0.25">
      <c r="B4885" s="2"/>
    </row>
    <row r="4886" spans="2:2" x14ac:dyDescent="0.25">
      <c r="B4886" s="2"/>
    </row>
    <row r="4887" spans="2:2" x14ac:dyDescent="0.25">
      <c r="B4887" s="2"/>
    </row>
    <row r="4888" spans="2:2" x14ac:dyDescent="0.25">
      <c r="B4888" s="2"/>
    </row>
    <row r="4889" spans="2:2" x14ac:dyDescent="0.25">
      <c r="B4889" s="2"/>
    </row>
    <row r="4890" spans="2:2" x14ac:dyDescent="0.25">
      <c r="B4890" s="2"/>
    </row>
    <row r="4891" spans="2:2" x14ac:dyDescent="0.25">
      <c r="B4891" s="2"/>
    </row>
    <row r="4892" spans="2:2" x14ac:dyDescent="0.25">
      <c r="B4892" s="2"/>
    </row>
    <row r="4893" spans="2:2" x14ac:dyDescent="0.25">
      <c r="B4893" s="2"/>
    </row>
    <row r="4894" spans="2:2" x14ac:dyDescent="0.25">
      <c r="B4894" s="2"/>
    </row>
    <row r="4895" spans="2:2" x14ac:dyDescent="0.25">
      <c r="B4895" s="2"/>
    </row>
    <row r="4896" spans="2:2" x14ac:dyDescent="0.25">
      <c r="B4896" s="2"/>
    </row>
    <row r="4897" spans="2:2" x14ac:dyDescent="0.25">
      <c r="B4897" s="2"/>
    </row>
    <row r="4898" spans="2:2" x14ac:dyDescent="0.25">
      <c r="B4898" s="2"/>
    </row>
    <row r="4899" spans="2:2" x14ac:dyDescent="0.25">
      <c r="B4899" s="2"/>
    </row>
    <row r="4900" spans="2:2" x14ac:dyDescent="0.25">
      <c r="B4900" s="2"/>
    </row>
    <row r="4901" spans="2:2" x14ac:dyDescent="0.25">
      <c r="B4901" s="2"/>
    </row>
    <row r="4902" spans="2:2" x14ac:dyDescent="0.25">
      <c r="B4902" s="2"/>
    </row>
    <row r="4903" spans="2:2" x14ac:dyDescent="0.25">
      <c r="B4903" s="2"/>
    </row>
    <row r="4904" spans="2:2" x14ac:dyDescent="0.25">
      <c r="B4904" s="2"/>
    </row>
    <row r="4905" spans="2:2" x14ac:dyDescent="0.25">
      <c r="B4905" s="2"/>
    </row>
    <row r="4906" spans="2:2" x14ac:dyDescent="0.25">
      <c r="B4906" s="2"/>
    </row>
    <row r="4907" spans="2:2" x14ac:dyDescent="0.25">
      <c r="B4907" s="2"/>
    </row>
    <row r="4908" spans="2:2" x14ac:dyDescent="0.25">
      <c r="B4908" s="2"/>
    </row>
    <row r="4909" spans="2:2" x14ac:dyDescent="0.25">
      <c r="B4909" s="2"/>
    </row>
    <row r="4910" spans="2:2" x14ac:dyDescent="0.25">
      <c r="B4910" s="2"/>
    </row>
    <row r="4911" spans="2:2" x14ac:dyDescent="0.25">
      <c r="B4911" s="2"/>
    </row>
    <row r="4912" spans="2:2" x14ac:dyDescent="0.25">
      <c r="B4912" s="2"/>
    </row>
    <row r="4913" spans="2:2" x14ac:dyDescent="0.25">
      <c r="B4913" s="2"/>
    </row>
    <row r="4914" spans="2:2" x14ac:dyDescent="0.25">
      <c r="B4914" s="2"/>
    </row>
    <row r="4915" spans="2:2" x14ac:dyDescent="0.25">
      <c r="B4915" s="2"/>
    </row>
    <row r="4916" spans="2:2" x14ac:dyDescent="0.25">
      <c r="B4916" s="2"/>
    </row>
    <row r="4917" spans="2:2" x14ac:dyDescent="0.25">
      <c r="B4917" s="2"/>
    </row>
    <row r="4918" spans="2:2" x14ac:dyDescent="0.25">
      <c r="B4918" s="2"/>
    </row>
    <row r="4919" spans="2:2" x14ac:dyDescent="0.25">
      <c r="B4919" s="2"/>
    </row>
    <row r="4920" spans="2:2" x14ac:dyDescent="0.25">
      <c r="B4920" s="2"/>
    </row>
    <row r="4921" spans="2:2" x14ac:dyDescent="0.25">
      <c r="B4921" s="2"/>
    </row>
    <row r="4922" spans="2:2" x14ac:dyDescent="0.25">
      <c r="B4922" s="2"/>
    </row>
    <row r="4923" spans="2:2" x14ac:dyDescent="0.25">
      <c r="B4923" s="2"/>
    </row>
    <row r="4924" spans="2:2" x14ac:dyDescent="0.25">
      <c r="B4924" s="2"/>
    </row>
    <row r="4925" spans="2:2" x14ac:dyDescent="0.25">
      <c r="B4925" s="2"/>
    </row>
    <row r="4926" spans="2:2" x14ac:dyDescent="0.25">
      <c r="B4926" s="2"/>
    </row>
    <row r="4927" spans="2:2" x14ac:dyDescent="0.25">
      <c r="B4927" s="2"/>
    </row>
    <row r="4928" spans="2:2" x14ac:dyDescent="0.25">
      <c r="B4928" s="2"/>
    </row>
    <row r="4929" spans="2:2" x14ac:dyDescent="0.25">
      <c r="B4929" s="2"/>
    </row>
    <row r="4930" spans="2:2" x14ac:dyDescent="0.25">
      <c r="B4930" s="2"/>
    </row>
    <row r="4931" spans="2:2" x14ac:dyDescent="0.25">
      <c r="B4931" s="2"/>
    </row>
    <row r="4932" spans="2:2" x14ac:dyDescent="0.25">
      <c r="B4932" s="2"/>
    </row>
    <row r="4933" spans="2:2" x14ac:dyDescent="0.25">
      <c r="B4933" s="2"/>
    </row>
    <row r="4934" spans="2:2" x14ac:dyDescent="0.25">
      <c r="B4934" s="2"/>
    </row>
    <row r="4935" spans="2:2" x14ac:dyDescent="0.25">
      <c r="B4935" s="2"/>
    </row>
    <row r="4936" spans="2:2" x14ac:dyDescent="0.25">
      <c r="B4936" s="2"/>
    </row>
    <row r="4937" spans="2:2" x14ac:dyDescent="0.25">
      <c r="B4937" s="2"/>
    </row>
    <row r="4938" spans="2:2" x14ac:dyDescent="0.25">
      <c r="B4938" s="2"/>
    </row>
    <row r="4939" spans="2:2" x14ac:dyDescent="0.25">
      <c r="B4939" s="2"/>
    </row>
    <row r="4940" spans="2:2" x14ac:dyDescent="0.25">
      <c r="B4940" s="2"/>
    </row>
    <row r="4941" spans="2:2" x14ac:dyDescent="0.25">
      <c r="B4941" s="2"/>
    </row>
    <row r="4942" spans="2:2" x14ac:dyDescent="0.25">
      <c r="B4942" s="2"/>
    </row>
    <row r="4943" spans="2:2" x14ac:dyDescent="0.25">
      <c r="B4943" s="2"/>
    </row>
    <row r="4944" spans="2:2" x14ac:dyDescent="0.25">
      <c r="B4944" s="2"/>
    </row>
    <row r="4945" spans="2:2" x14ac:dyDescent="0.25">
      <c r="B4945" s="2"/>
    </row>
    <row r="4946" spans="2:2" x14ac:dyDescent="0.25">
      <c r="B4946" s="2"/>
    </row>
    <row r="4947" spans="2:2" x14ac:dyDescent="0.25">
      <c r="B4947" s="2"/>
    </row>
    <row r="4948" spans="2:2" x14ac:dyDescent="0.25">
      <c r="B4948" s="2"/>
    </row>
    <row r="4949" spans="2:2" x14ac:dyDescent="0.25">
      <c r="B4949" s="2"/>
    </row>
    <row r="4950" spans="2:2" x14ac:dyDescent="0.25">
      <c r="B4950" s="2"/>
    </row>
    <row r="4951" spans="2:2" x14ac:dyDescent="0.25">
      <c r="B4951" s="2"/>
    </row>
    <row r="4952" spans="2:2" x14ac:dyDescent="0.25">
      <c r="B4952" s="2"/>
    </row>
    <row r="4953" spans="2:2" x14ac:dyDescent="0.25">
      <c r="B4953" s="2"/>
    </row>
    <row r="4954" spans="2:2" x14ac:dyDescent="0.25">
      <c r="B4954" s="2"/>
    </row>
    <row r="4955" spans="2:2" x14ac:dyDescent="0.25">
      <c r="B4955" s="2"/>
    </row>
    <row r="4956" spans="2:2" x14ac:dyDescent="0.25">
      <c r="B4956" s="2"/>
    </row>
    <row r="4957" spans="2:2" x14ac:dyDescent="0.25">
      <c r="B4957" s="2"/>
    </row>
    <row r="4958" spans="2:2" x14ac:dyDescent="0.25">
      <c r="B4958" s="2"/>
    </row>
    <row r="4959" spans="2:2" x14ac:dyDescent="0.25">
      <c r="B4959" s="2"/>
    </row>
    <row r="4960" spans="2:2" x14ac:dyDescent="0.25">
      <c r="B4960" s="2"/>
    </row>
    <row r="4961" spans="2:2" x14ac:dyDescent="0.25">
      <c r="B4961" s="2"/>
    </row>
    <row r="4962" spans="2:2" x14ac:dyDescent="0.25">
      <c r="B4962" s="2"/>
    </row>
    <row r="4963" spans="2:2" x14ac:dyDescent="0.25">
      <c r="B4963" s="2"/>
    </row>
    <row r="4964" spans="2:2" x14ac:dyDescent="0.25">
      <c r="B4964" s="2"/>
    </row>
    <row r="4965" spans="2:2" x14ac:dyDescent="0.25">
      <c r="B4965" s="2"/>
    </row>
    <row r="4966" spans="2:2" x14ac:dyDescent="0.25">
      <c r="B4966" s="2"/>
    </row>
    <row r="4967" spans="2:2" x14ac:dyDescent="0.25">
      <c r="B4967" s="2"/>
    </row>
    <row r="4968" spans="2:2" x14ac:dyDescent="0.25">
      <c r="B4968" s="2"/>
    </row>
    <row r="4969" spans="2:2" x14ac:dyDescent="0.25">
      <c r="B4969" s="2"/>
    </row>
    <row r="4970" spans="2:2" x14ac:dyDescent="0.25">
      <c r="B4970" s="2"/>
    </row>
    <row r="4971" spans="2:2" x14ac:dyDescent="0.25">
      <c r="B4971" s="2"/>
    </row>
    <row r="4972" spans="2:2" x14ac:dyDescent="0.25">
      <c r="B4972" s="2"/>
    </row>
    <row r="4973" spans="2:2" x14ac:dyDescent="0.25">
      <c r="B4973" s="2"/>
    </row>
    <row r="4974" spans="2:2" x14ac:dyDescent="0.25">
      <c r="B4974" s="2"/>
    </row>
    <row r="4975" spans="2:2" x14ac:dyDescent="0.25">
      <c r="B4975" s="2"/>
    </row>
    <row r="4976" spans="2:2" x14ac:dyDescent="0.25">
      <c r="B4976" s="2"/>
    </row>
    <row r="4977" spans="2:2" x14ac:dyDescent="0.25">
      <c r="B4977" s="2"/>
    </row>
    <row r="4978" spans="2:2" x14ac:dyDescent="0.25">
      <c r="B4978" s="2"/>
    </row>
    <row r="4979" spans="2:2" x14ac:dyDescent="0.25">
      <c r="B4979" s="2"/>
    </row>
    <row r="4980" spans="2:2" x14ac:dyDescent="0.25">
      <c r="B4980" s="2"/>
    </row>
    <row r="4981" spans="2:2" x14ac:dyDescent="0.25">
      <c r="B4981" s="2"/>
    </row>
    <row r="4982" spans="2:2" x14ac:dyDescent="0.25">
      <c r="B4982" s="2"/>
    </row>
    <row r="4983" spans="2:2" x14ac:dyDescent="0.25">
      <c r="B4983" s="2"/>
    </row>
    <row r="4984" spans="2:2" x14ac:dyDescent="0.25">
      <c r="B4984" s="2"/>
    </row>
    <row r="4985" spans="2:2" x14ac:dyDescent="0.25">
      <c r="B4985" s="2"/>
    </row>
    <row r="4986" spans="2:2" x14ac:dyDescent="0.25">
      <c r="B4986" s="2"/>
    </row>
    <row r="4987" spans="2:2" x14ac:dyDescent="0.25">
      <c r="B4987" s="2"/>
    </row>
    <row r="4988" spans="2:2" x14ac:dyDescent="0.25">
      <c r="B4988" s="2"/>
    </row>
    <row r="4989" spans="2:2" x14ac:dyDescent="0.25">
      <c r="B4989" s="2"/>
    </row>
    <row r="4990" spans="2:2" x14ac:dyDescent="0.25">
      <c r="B4990" s="2"/>
    </row>
    <row r="4991" spans="2:2" x14ac:dyDescent="0.25">
      <c r="B4991" s="2"/>
    </row>
    <row r="4992" spans="2:2" x14ac:dyDescent="0.25">
      <c r="B4992" s="2"/>
    </row>
    <row r="4993" spans="2:2" x14ac:dyDescent="0.25">
      <c r="B4993" s="2"/>
    </row>
    <row r="4994" spans="2:2" x14ac:dyDescent="0.25">
      <c r="B4994" s="2"/>
    </row>
    <row r="4995" spans="2:2" x14ac:dyDescent="0.25">
      <c r="B4995" s="2"/>
    </row>
    <row r="4996" spans="2:2" x14ac:dyDescent="0.25">
      <c r="B4996" s="2"/>
    </row>
    <row r="4997" spans="2:2" x14ac:dyDescent="0.25">
      <c r="B4997" s="2"/>
    </row>
    <row r="4998" spans="2:2" x14ac:dyDescent="0.25">
      <c r="B4998" s="2"/>
    </row>
    <row r="4999" spans="2:2" x14ac:dyDescent="0.25">
      <c r="B4999" s="2"/>
    </row>
    <row r="5000" spans="2:2" x14ac:dyDescent="0.25">
      <c r="B5000" s="2"/>
    </row>
    <row r="5001" spans="2:2" x14ac:dyDescent="0.25">
      <c r="B5001" s="2"/>
    </row>
    <row r="5002" spans="2:2" x14ac:dyDescent="0.25">
      <c r="B5002" s="2"/>
    </row>
    <row r="5003" spans="2:2" x14ac:dyDescent="0.25">
      <c r="B5003" s="2"/>
    </row>
    <row r="5004" spans="2:2" x14ac:dyDescent="0.25">
      <c r="B5004" s="2"/>
    </row>
    <row r="5005" spans="2:2" x14ac:dyDescent="0.25">
      <c r="B5005" s="2"/>
    </row>
    <row r="5006" spans="2:2" x14ac:dyDescent="0.25">
      <c r="B5006" s="2"/>
    </row>
    <row r="5007" spans="2:2" x14ac:dyDescent="0.25">
      <c r="B5007" s="2"/>
    </row>
    <row r="5008" spans="2:2" x14ac:dyDescent="0.25">
      <c r="B5008" s="2"/>
    </row>
    <row r="5009" spans="2:2" x14ac:dyDescent="0.25">
      <c r="B5009" s="2"/>
    </row>
    <row r="5010" spans="2:2" x14ac:dyDescent="0.25">
      <c r="B5010" s="2"/>
    </row>
    <row r="5011" spans="2:2" x14ac:dyDescent="0.25">
      <c r="B5011" s="2"/>
    </row>
    <row r="5012" spans="2:2" x14ac:dyDescent="0.25">
      <c r="B5012" s="2"/>
    </row>
    <row r="5013" spans="2:2" x14ac:dyDescent="0.25">
      <c r="B5013" s="2"/>
    </row>
    <row r="5014" spans="2:2" x14ac:dyDescent="0.25">
      <c r="B5014" s="2"/>
    </row>
    <row r="5015" spans="2:2" x14ac:dyDescent="0.25">
      <c r="B5015" s="2"/>
    </row>
    <row r="5016" spans="2:2" x14ac:dyDescent="0.25">
      <c r="B5016" s="2"/>
    </row>
    <row r="5017" spans="2:2" x14ac:dyDescent="0.25">
      <c r="B5017" s="2"/>
    </row>
    <row r="5018" spans="2:2" x14ac:dyDescent="0.25">
      <c r="B5018" s="2"/>
    </row>
    <row r="5019" spans="2:2" x14ac:dyDescent="0.25">
      <c r="B5019" s="2"/>
    </row>
    <row r="5020" spans="2:2" x14ac:dyDescent="0.25">
      <c r="B5020" s="2"/>
    </row>
    <row r="5021" spans="2:2" x14ac:dyDescent="0.25">
      <c r="B5021" s="2"/>
    </row>
    <row r="5022" spans="2:2" x14ac:dyDescent="0.25">
      <c r="B5022" s="2"/>
    </row>
    <row r="5023" spans="2:2" x14ac:dyDescent="0.25">
      <c r="B5023" s="2"/>
    </row>
    <row r="5024" spans="2:2" x14ac:dyDescent="0.25">
      <c r="B5024" s="2"/>
    </row>
    <row r="5025" spans="2:2" x14ac:dyDescent="0.25">
      <c r="B5025" s="2"/>
    </row>
    <row r="5026" spans="2:2" x14ac:dyDescent="0.25">
      <c r="B5026" s="2"/>
    </row>
    <row r="5027" spans="2:2" x14ac:dyDescent="0.25">
      <c r="B5027" s="2"/>
    </row>
    <row r="5028" spans="2:2" x14ac:dyDescent="0.25">
      <c r="B5028" s="2"/>
    </row>
    <row r="5029" spans="2:2" x14ac:dyDescent="0.25">
      <c r="B5029" s="2"/>
    </row>
    <row r="5030" spans="2:2" x14ac:dyDescent="0.25">
      <c r="B5030" s="2"/>
    </row>
    <row r="5031" spans="2:2" x14ac:dyDescent="0.25">
      <c r="B5031" s="2"/>
    </row>
    <row r="5032" spans="2:2" x14ac:dyDescent="0.25">
      <c r="B5032" s="2"/>
    </row>
    <row r="5033" spans="2:2" x14ac:dyDescent="0.25">
      <c r="B5033" s="2"/>
    </row>
    <row r="5034" spans="2:2" x14ac:dyDescent="0.25">
      <c r="B5034" s="2"/>
    </row>
    <row r="5035" spans="2:2" x14ac:dyDescent="0.25">
      <c r="B5035" s="2"/>
    </row>
    <row r="5036" spans="2:2" x14ac:dyDescent="0.25">
      <c r="B5036" s="2"/>
    </row>
    <row r="5037" spans="2:2" x14ac:dyDescent="0.25">
      <c r="B5037" s="2"/>
    </row>
    <row r="5038" spans="2:2" x14ac:dyDescent="0.25">
      <c r="B5038" s="2"/>
    </row>
    <row r="5039" spans="2:2" x14ac:dyDescent="0.25">
      <c r="B5039" s="2"/>
    </row>
    <row r="5040" spans="2:2" x14ac:dyDescent="0.25">
      <c r="B5040" s="2"/>
    </row>
    <row r="5041" spans="2:2" x14ac:dyDescent="0.25">
      <c r="B5041" s="2"/>
    </row>
    <row r="5042" spans="2:2" x14ac:dyDescent="0.25">
      <c r="B5042" s="2"/>
    </row>
    <row r="5043" spans="2:2" x14ac:dyDescent="0.25">
      <c r="B5043" s="2"/>
    </row>
    <row r="5044" spans="2:2" x14ac:dyDescent="0.25">
      <c r="B5044" s="2"/>
    </row>
    <row r="5045" spans="2:2" x14ac:dyDescent="0.25">
      <c r="B5045" s="2"/>
    </row>
    <row r="5046" spans="2:2" x14ac:dyDescent="0.25">
      <c r="B5046" s="2"/>
    </row>
    <row r="5047" spans="2:2" x14ac:dyDescent="0.25">
      <c r="B5047" s="2"/>
    </row>
    <row r="5048" spans="2:2" x14ac:dyDescent="0.25">
      <c r="B5048" s="2"/>
    </row>
    <row r="5049" spans="2:2" x14ac:dyDescent="0.25">
      <c r="B5049" s="2"/>
    </row>
    <row r="5050" spans="2:2" x14ac:dyDescent="0.25">
      <c r="B5050" s="2"/>
    </row>
    <row r="5051" spans="2:2" x14ac:dyDescent="0.25">
      <c r="B5051" s="2"/>
    </row>
    <row r="5052" spans="2:2" x14ac:dyDescent="0.25">
      <c r="B5052" s="2"/>
    </row>
    <row r="5053" spans="2:2" x14ac:dyDescent="0.25">
      <c r="B5053" s="2"/>
    </row>
    <row r="5054" spans="2:2" x14ac:dyDescent="0.25">
      <c r="B5054" s="2"/>
    </row>
    <row r="5055" spans="2:2" x14ac:dyDescent="0.25">
      <c r="B5055" s="2"/>
    </row>
    <row r="5056" spans="2:2" x14ac:dyDescent="0.25">
      <c r="B5056" s="2"/>
    </row>
    <row r="5057" spans="2:2" x14ac:dyDescent="0.25">
      <c r="B5057" s="2"/>
    </row>
    <row r="5058" spans="2:2" x14ac:dyDescent="0.25">
      <c r="B5058" s="2"/>
    </row>
    <row r="5059" spans="2:2" x14ac:dyDescent="0.25">
      <c r="B5059" s="2"/>
    </row>
    <row r="5060" spans="2:2" x14ac:dyDescent="0.25">
      <c r="B5060" s="2"/>
    </row>
    <row r="5061" spans="2:2" x14ac:dyDescent="0.25">
      <c r="B5061" s="2"/>
    </row>
    <row r="5062" spans="2:2" x14ac:dyDescent="0.25">
      <c r="B5062" s="2"/>
    </row>
    <row r="5063" spans="2:2" x14ac:dyDescent="0.25">
      <c r="B5063" s="2"/>
    </row>
    <row r="5064" spans="2:2" x14ac:dyDescent="0.25">
      <c r="B5064" s="2"/>
    </row>
    <row r="5065" spans="2:2" x14ac:dyDescent="0.25">
      <c r="B5065" s="2"/>
    </row>
    <row r="5066" spans="2:2" x14ac:dyDescent="0.25">
      <c r="B5066" s="2"/>
    </row>
    <row r="5067" spans="2:2" x14ac:dyDescent="0.25">
      <c r="B5067" s="2"/>
    </row>
    <row r="5068" spans="2:2" x14ac:dyDescent="0.25">
      <c r="B5068" s="2"/>
    </row>
    <row r="5069" spans="2:2" x14ac:dyDescent="0.25">
      <c r="B5069" s="2"/>
    </row>
    <row r="5070" spans="2:2" x14ac:dyDescent="0.25">
      <c r="B5070" s="2"/>
    </row>
    <row r="5071" spans="2:2" x14ac:dyDescent="0.25">
      <c r="B5071" s="2"/>
    </row>
    <row r="5072" spans="2:2" x14ac:dyDescent="0.25">
      <c r="B5072" s="2"/>
    </row>
    <row r="5073" spans="2:2" x14ac:dyDescent="0.25">
      <c r="B5073" s="2"/>
    </row>
    <row r="5074" spans="2:2" x14ac:dyDescent="0.25">
      <c r="B5074" s="2"/>
    </row>
    <row r="5075" spans="2:2" x14ac:dyDescent="0.25">
      <c r="B5075" s="2"/>
    </row>
    <row r="5076" spans="2:2" x14ac:dyDescent="0.25">
      <c r="B5076" s="2"/>
    </row>
    <row r="5077" spans="2:2" x14ac:dyDescent="0.25">
      <c r="B5077" s="2"/>
    </row>
    <row r="5078" spans="2:2" x14ac:dyDescent="0.25">
      <c r="B5078" s="2"/>
    </row>
    <row r="5079" spans="2:2" x14ac:dyDescent="0.25">
      <c r="B5079" s="2"/>
    </row>
    <row r="5080" spans="2:2" x14ac:dyDescent="0.25">
      <c r="B5080" s="2"/>
    </row>
    <row r="5081" spans="2:2" x14ac:dyDescent="0.25">
      <c r="B5081" s="2"/>
    </row>
    <row r="5082" spans="2:2" x14ac:dyDescent="0.25">
      <c r="B5082" s="2"/>
    </row>
    <row r="5083" spans="2:2" x14ac:dyDescent="0.25">
      <c r="B5083" s="2"/>
    </row>
    <row r="5084" spans="2:2" x14ac:dyDescent="0.25">
      <c r="B5084" s="2"/>
    </row>
    <row r="5085" spans="2:2" x14ac:dyDescent="0.25">
      <c r="B5085" s="2"/>
    </row>
    <row r="5086" spans="2:2" x14ac:dyDescent="0.25">
      <c r="B5086" s="2"/>
    </row>
    <row r="5087" spans="2:2" x14ac:dyDescent="0.25">
      <c r="B5087" s="2"/>
    </row>
    <row r="5088" spans="2:2" x14ac:dyDescent="0.25">
      <c r="B5088" s="2"/>
    </row>
    <row r="5089" spans="2:2" x14ac:dyDescent="0.25">
      <c r="B5089" s="2"/>
    </row>
    <row r="5090" spans="2:2" x14ac:dyDescent="0.25">
      <c r="B5090" s="2"/>
    </row>
    <row r="5091" spans="2:2" x14ac:dyDescent="0.25">
      <c r="B5091" s="2"/>
    </row>
    <row r="5092" spans="2:2" x14ac:dyDescent="0.25">
      <c r="B5092" s="2"/>
    </row>
    <row r="5093" spans="2:2" x14ac:dyDescent="0.25">
      <c r="B5093" s="2"/>
    </row>
    <row r="5094" spans="2:2" x14ac:dyDescent="0.25">
      <c r="B5094" s="2"/>
    </row>
    <row r="5095" spans="2:2" x14ac:dyDescent="0.25">
      <c r="B5095" s="2"/>
    </row>
    <row r="5096" spans="2:2" x14ac:dyDescent="0.25">
      <c r="B5096" s="2"/>
    </row>
    <row r="5097" spans="2:2" x14ac:dyDescent="0.25">
      <c r="B5097" s="2"/>
    </row>
    <row r="5098" spans="2:2" x14ac:dyDescent="0.25">
      <c r="B5098" s="2"/>
    </row>
    <row r="5099" spans="2:2" x14ac:dyDescent="0.25">
      <c r="B5099" s="2"/>
    </row>
    <row r="5100" spans="2:2" x14ac:dyDescent="0.25">
      <c r="B5100" s="2"/>
    </row>
    <row r="5101" spans="2:2" x14ac:dyDescent="0.25">
      <c r="B5101" s="2"/>
    </row>
    <row r="5102" spans="2:2" x14ac:dyDescent="0.25">
      <c r="B5102" s="2"/>
    </row>
    <row r="5103" spans="2:2" x14ac:dyDescent="0.25">
      <c r="B5103" s="2"/>
    </row>
    <row r="5104" spans="2:2" x14ac:dyDescent="0.25">
      <c r="B5104" s="2"/>
    </row>
    <row r="5105" spans="2:2" x14ac:dyDescent="0.25">
      <c r="B5105" s="2"/>
    </row>
    <row r="5106" spans="2:2" x14ac:dyDescent="0.25">
      <c r="B5106" s="2"/>
    </row>
    <row r="5107" spans="2:2" x14ac:dyDescent="0.25">
      <c r="B5107" s="2"/>
    </row>
    <row r="5108" spans="2:2" x14ac:dyDescent="0.25">
      <c r="B5108" s="2"/>
    </row>
    <row r="5109" spans="2:2" x14ac:dyDescent="0.25">
      <c r="B5109" s="2"/>
    </row>
    <row r="5110" spans="2:2" x14ac:dyDescent="0.25">
      <c r="B5110" s="2"/>
    </row>
    <row r="5111" spans="2:2" x14ac:dyDescent="0.25">
      <c r="B5111" s="2"/>
    </row>
    <row r="5112" spans="2:2" x14ac:dyDescent="0.25">
      <c r="B5112" s="2"/>
    </row>
    <row r="5113" spans="2:2" x14ac:dyDescent="0.25">
      <c r="B5113" s="2"/>
    </row>
    <row r="5114" spans="2:2" x14ac:dyDescent="0.25">
      <c r="B5114" s="2"/>
    </row>
    <row r="5115" spans="2:2" x14ac:dyDescent="0.25">
      <c r="B5115" s="2"/>
    </row>
    <row r="5116" spans="2:2" x14ac:dyDescent="0.25">
      <c r="B5116" s="2"/>
    </row>
    <row r="5117" spans="2:2" x14ac:dyDescent="0.25">
      <c r="B5117" s="2"/>
    </row>
    <row r="5118" spans="2:2" x14ac:dyDescent="0.25">
      <c r="B5118" s="2"/>
    </row>
    <row r="5119" spans="2:2" x14ac:dyDescent="0.25">
      <c r="B5119" s="2"/>
    </row>
    <row r="5120" spans="2:2" x14ac:dyDescent="0.25">
      <c r="B5120" s="2"/>
    </row>
    <row r="5121" spans="2:2" x14ac:dyDescent="0.25">
      <c r="B5121" s="2"/>
    </row>
    <row r="5122" spans="2:2" x14ac:dyDescent="0.25">
      <c r="B5122" s="2"/>
    </row>
    <row r="5123" spans="2:2" x14ac:dyDescent="0.25">
      <c r="B5123" s="2"/>
    </row>
    <row r="5124" spans="2:2" x14ac:dyDescent="0.25">
      <c r="B5124" s="2"/>
    </row>
    <row r="5125" spans="2:2" x14ac:dyDescent="0.25">
      <c r="B5125" s="2"/>
    </row>
    <row r="5126" spans="2:2" x14ac:dyDescent="0.25">
      <c r="B5126" s="2"/>
    </row>
    <row r="5127" spans="2:2" x14ac:dyDescent="0.25">
      <c r="B5127" s="2"/>
    </row>
    <row r="5128" spans="2:2" x14ac:dyDescent="0.25">
      <c r="B5128" s="2"/>
    </row>
    <row r="5129" spans="2:2" x14ac:dyDescent="0.25">
      <c r="B5129" s="2"/>
    </row>
    <row r="5130" spans="2:2" x14ac:dyDescent="0.25">
      <c r="B5130" s="2"/>
    </row>
    <row r="5131" spans="2:2" x14ac:dyDescent="0.25">
      <c r="B5131" s="2"/>
    </row>
    <row r="5132" spans="2:2" x14ac:dyDescent="0.25">
      <c r="B5132" s="2"/>
    </row>
    <row r="5133" spans="2:2" x14ac:dyDescent="0.25">
      <c r="B5133" s="2"/>
    </row>
    <row r="5134" spans="2:2" x14ac:dyDescent="0.25">
      <c r="B5134" s="2"/>
    </row>
    <row r="5135" spans="2:2" x14ac:dyDescent="0.25">
      <c r="B5135" s="2"/>
    </row>
    <row r="5136" spans="2:2" x14ac:dyDescent="0.25">
      <c r="B5136" s="2"/>
    </row>
    <row r="5137" spans="2:2" x14ac:dyDescent="0.25">
      <c r="B5137" s="2"/>
    </row>
    <row r="5138" spans="2:2" x14ac:dyDescent="0.25">
      <c r="B5138" s="2"/>
    </row>
    <row r="5139" spans="2:2" x14ac:dyDescent="0.25">
      <c r="B5139" s="2"/>
    </row>
    <row r="5140" spans="2:2" x14ac:dyDescent="0.25">
      <c r="B5140" s="2"/>
    </row>
    <row r="5141" spans="2:2" x14ac:dyDescent="0.25">
      <c r="B5141" s="2"/>
    </row>
    <row r="5142" spans="2:2" x14ac:dyDescent="0.25">
      <c r="B5142" s="2"/>
    </row>
    <row r="5143" spans="2:2" x14ac:dyDescent="0.25">
      <c r="B5143" s="2"/>
    </row>
    <row r="5144" spans="2:2" x14ac:dyDescent="0.25">
      <c r="B5144" s="2"/>
    </row>
    <row r="5145" spans="2:2" x14ac:dyDescent="0.25">
      <c r="B5145" s="2"/>
    </row>
    <row r="5146" spans="2:2" x14ac:dyDescent="0.25">
      <c r="B5146" s="2"/>
    </row>
    <row r="5147" spans="2:2" x14ac:dyDescent="0.25">
      <c r="B5147" s="2"/>
    </row>
    <row r="5148" spans="2:2" x14ac:dyDescent="0.25">
      <c r="B5148" s="2"/>
    </row>
    <row r="5149" spans="2:2" x14ac:dyDescent="0.25">
      <c r="B5149" s="2"/>
    </row>
    <row r="5150" spans="2:2" x14ac:dyDescent="0.25">
      <c r="B5150" s="2"/>
    </row>
    <row r="5151" spans="2:2" x14ac:dyDescent="0.25">
      <c r="B5151" s="2"/>
    </row>
    <row r="5152" spans="2:2" x14ac:dyDescent="0.25">
      <c r="B5152" s="2"/>
    </row>
    <row r="5153" spans="2:2" x14ac:dyDescent="0.25">
      <c r="B5153" s="2"/>
    </row>
    <row r="5154" spans="2:2" x14ac:dyDescent="0.25">
      <c r="B5154" s="2"/>
    </row>
    <row r="5155" spans="2:2" x14ac:dyDescent="0.25">
      <c r="B5155" s="2"/>
    </row>
    <row r="5156" spans="2:2" x14ac:dyDescent="0.25">
      <c r="B5156" s="2"/>
    </row>
    <row r="5157" spans="2:2" x14ac:dyDescent="0.25">
      <c r="B5157" s="2"/>
    </row>
    <row r="5158" spans="2:2" x14ac:dyDescent="0.25">
      <c r="B5158" s="2"/>
    </row>
    <row r="5159" spans="2:2" x14ac:dyDescent="0.25">
      <c r="B5159" s="2"/>
    </row>
    <row r="5160" spans="2:2" x14ac:dyDescent="0.25">
      <c r="B5160" s="2"/>
    </row>
    <row r="5161" spans="2:2" x14ac:dyDescent="0.25">
      <c r="B5161" s="2"/>
    </row>
    <row r="5162" spans="2:2" x14ac:dyDescent="0.25">
      <c r="B5162" s="2"/>
    </row>
    <row r="5163" spans="2:2" x14ac:dyDescent="0.25">
      <c r="B5163" s="2"/>
    </row>
    <row r="5164" spans="2:2" x14ac:dyDescent="0.25">
      <c r="B5164" s="2"/>
    </row>
    <row r="5165" spans="2:2" x14ac:dyDescent="0.25">
      <c r="B5165" s="2"/>
    </row>
    <row r="5166" spans="2:2" x14ac:dyDescent="0.25">
      <c r="B5166" s="2"/>
    </row>
    <row r="5167" spans="2:2" x14ac:dyDescent="0.25">
      <c r="B5167" s="2"/>
    </row>
    <row r="5168" spans="2:2" x14ac:dyDescent="0.25">
      <c r="B5168" s="2"/>
    </row>
    <row r="5169" spans="2:2" x14ac:dyDescent="0.25">
      <c r="B5169" s="2"/>
    </row>
    <row r="5170" spans="2:2" x14ac:dyDescent="0.25">
      <c r="B5170" s="2"/>
    </row>
    <row r="5171" spans="2:2" x14ac:dyDescent="0.25">
      <c r="B5171" s="2"/>
    </row>
    <row r="5172" spans="2:2" x14ac:dyDescent="0.25">
      <c r="B5172" s="2"/>
    </row>
    <row r="5173" spans="2:2" x14ac:dyDescent="0.25">
      <c r="B5173" s="2"/>
    </row>
    <row r="5174" spans="2:2" x14ac:dyDescent="0.25">
      <c r="B5174" s="2"/>
    </row>
    <row r="5175" spans="2:2" x14ac:dyDescent="0.25">
      <c r="B5175" s="2"/>
    </row>
    <row r="5176" spans="2:2" x14ac:dyDescent="0.25">
      <c r="B5176" s="2"/>
    </row>
    <row r="5177" spans="2:2" x14ac:dyDescent="0.25">
      <c r="B5177" s="2"/>
    </row>
    <row r="5178" spans="2:2" x14ac:dyDescent="0.25">
      <c r="B5178" s="2"/>
    </row>
    <row r="5179" spans="2:2" x14ac:dyDescent="0.25">
      <c r="B5179" s="2"/>
    </row>
    <row r="5180" spans="2:2" x14ac:dyDescent="0.25">
      <c r="B5180" s="2"/>
    </row>
    <row r="5181" spans="2:2" x14ac:dyDescent="0.25">
      <c r="B5181" s="2"/>
    </row>
    <row r="5182" spans="2:2" x14ac:dyDescent="0.25">
      <c r="B5182" s="2"/>
    </row>
    <row r="5183" spans="2:2" x14ac:dyDescent="0.25">
      <c r="B5183" s="2"/>
    </row>
    <row r="5184" spans="2:2" x14ac:dyDescent="0.25">
      <c r="B5184" s="2"/>
    </row>
    <row r="5185" spans="2:2" x14ac:dyDescent="0.25">
      <c r="B5185" s="2"/>
    </row>
    <row r="5186" spans="2:2" x14ac:dyDescent="0.25">
      <c r="B5186" s="2"/>
    </row>
    <row r="5187" spans="2:2" x14ac:dyDescent="0.25">
      <c r="B5187" s="2"/>
    </row>
    <row r="5188" spans="2:2" x14ac:dyDescent="0.25">
      <c r="B5188" s="2"/>
    </row>
    <row r="5189" spans="2:2" x14ac:dyDescent="0.25">
      <c r="B5189" s="2"/>
    </row>
    <row r="5190" spans="2:2" x14ac:dyDescent="0.25">
      <c r="B5190" s="2"/>
    </row>
    <row r="5191" spans="2:2" x14ac:dyDescent="0.25">
      <c r="B5191" s="2"/>
    </row>
    <row r="5192" spans="2:2" x14ac:dyDescent="0.25">
      <c r="B5192" s="2"/>
    </row>
    <row r="5193" spans="2:2" x14ac:dyDescent="0.25">
      <c r="B5193" s="2"/>
    </row>
    <row r="5194" spans="2:2" x14ac:dyDescent="0.25">
      <c r="B5194" s="2"/>
    </row>
    <row r="5195" spans="2:2" x14ac:dyDescent="0.25">
      <c r="B5195" s="2"/>
    </row>
    <row r="5196" spans="2:2" x14ac:dyDescent="0.25">
      <c r="B5196" s="2"/>
    </row>
    <row r="5197" spans="2:2" x14ac:dyDescent="0.25">
      <c r="B5197" s="2"/>
    </row>
    <row r="5198" spans="2:2" x14ac:dyDescent="0.25">
      <c r="B5198" s="2"/>
    </row>
    <row r="5199" spans="2:2" x14ac:dyDescent="0.25">
      <c r="B5199" s="2"/>
    </row>
    <row r="5200" spans="2:2" x14ac:dyDescent="0.25">
      <c r="B5200" s="2"/>
    </row>
    <row r="5201" spans="2:2" x14ac:dyDescent="0.25">
      <c r="B5201" s="2"/>
    </row>
    <row r="5202" spans="2:2" x14ac:dyDescent="0.25">
      <c r="B5202" s="2"/>
    </row>
    <row r="5203" spans="2:2" x14ac:dyDescent="0.25">
      <c r="B5203" s="2"/>
    </row>
    <row r="5204" spans="2:2" x14ac:dyDescent="0.25">
      <c r="B5204" s="2"/>
    </row>
    <row r="5205" spans="2:2" x14ac:dyDescent="0.25">
      <c r="B5205" s="2"/>
    </row>
    <row r="5206" spans="2:2" x14ac:dyDescent="0.25">
      <c r="B5206" s="2"/>
    </row>
    <row r="5207" spans="2:2" x14ac:dyDescent="0.25">
      <c r="B5207" s="2"/>
    </row>
    <row r="5208" spans="2:2" x14ac:dyDescent="0.25">
      <c r="B5208" s="2"/>
    </row>
    <row r="5209" spans="2:2" x14ac:dyDescent="0.25">
      <c r="B5209" s="2"/>
    </row>
    <row r="5210" spans="2:2" x14ac:dyDescent="0.25">
      <c r="B5210" s="2"/>
    </row>
    <row r="5211" spans="2:2" x14ac:dyDescent="0.25">
      <c r="B5211" s="2"/>
    </row>
    <row r="5212" spans="2:2" x14ac:dyDescent="0.25">
      <c r="B5212" s="2"/>
    </row>
    <row r="5213" spans="2:2" x14ac:dyDescent="0.25">
      <c r="B5213" s="2"/>
    </row>
    <row r="5214" spans="2:2" x14ac:dyDescent="0.25">
      <c r="B5214" s="2"/>
    </row>
    <row r="5215" spans="2:2" x14ac:dyDescent="0.25">
      <c r="B5215" s="2"/>
    </row>
    <row r="5216" spans="2:2" x14ac:dyDescent="0.25">
      <c r="B5216" s="2"/>
    </row>
    <row r="5217" spans="2:2" x14ac:dyDescent="0.25">
      <c r="B5217" s="2"/>
    </row>
    <row r="5218" spans="2:2" x14ac:dyDescent="0.25">
      <c r="B5218" s="2"/>
    </row>
    <row r="5219" spans="2:2" x14ac:dyDescent="0.25">
      <c r="B5219" s="2"/>
    </row>
    <row r="5220" spans="2:2" x14ac:dyDescent="0.25">
      <c r="B5220" s="2"/>
    </row>
    <row r="5221" spans="2:2" x14ac:dyDescent="0.25">
      <c r="B5221" s="2"/>
    </row>
    <row r="5222" spans="2:2" x14ac:dyDescent="0.25">
      <c r="B5222" s="2"/>
    </row>
    <row r="5223" spans="2:2" x14ac:dyDescent="0.25">
      <c r="B5223" s="2"/>
    </row>
    <row r="5224" spans="2:2" x14ac:dyDescent="0.25">
      <c r="B5224" s="2"/>
    </row>
    <row r="5225" spans="2:2" x14ac:dyDescent="0.25">
      <c r="B5225" s="2"/>
    </row>
    <row r="5226" spans="2:2" x14ac:dyDescent="0.25">
      <c r="B5226" s="2"/>
    </row>
    <row r="5227" spans="2:2" x14ac:dyDescent="0.25">
      <c r="B5227" s="2"/>
    </row>
    <row r="5228" spans="2:2" x14ac:dyDescent="0.25">
      <c r="B5228" s="2"/>
    </row>
    <row r="5229" spans="2:2" x14ac:dyDescent="0.25">
      <c r="B5229" s="2"/>
    </row>
    <row r="5230" spans="2:2" x14ac:dyDescent="0.25">
      <c r="B5230" s="2"/>
    </row>
    <row r="5231" spans="2:2" x14ac:dyDescent="0.25">
      <c r="B5231" s="2"/>
    </row>
    <row r="5232" spans="2:2" x14ac:dyDescent="0.25">
      <c r="B5232" s="2"/>
    </row>
    <row r="5233" spans="2:2" x14ac:dyDescent="0.25">
      <c r="B5233" s="2"/>
    </row>
    <row r="5234" spans="2:2" x14ac:dyDescent="0.25">
      <c r="B5234" s="2"/>
    </row>
    <row r="5235" spans="2:2" x14ac:dyDescent="0.25">
      <c r="B5235" s="2"/>
    </row>
    <row r="5236" spans="2:2" x14ac:dyDescent="0.25">
      <c r="B5236" s="2"/>
    </row>
    <row r="5237" spans="2:2" x14ac:dyDescent="0.25">
      <c r="B5237" s="2"/>
    </row>
    <row r="5238" spans="2:2" x14ac:dyDescent="0.25">
      <c r="B5238" s="2"/>
    </row>
    <row r="5239" spans="2:2" x14ac:dyDescent="0.25">
      <c r="B5239" s="2"/>
    </row>
    <row r="5240" spans="2:2" x14ac:dyDescent="0.25">
      <c r="B5240" s="2"/>
    </row>
    <row r="5241" spans="2:2" x14ac:dyDescent="0.25">
      <c r="B5241" s="2"/>
    </row>
    <row r="5242" spans="2:2" x14ac:dyDescent="0.25">
      <c r="B5242" s="2"/>
    </row>
    <row r="5243" spans="2:2" x14ac:dyDescent="0.25">
      <c r="B5243" s="2"/>
    </row>
    <row r="5244" spans="2:2" x14ac:dyDescent="0.25">
      <c r="B5244" s="2"/>
    </row>
    <row r="5245" spans="2:2" x14ac:dyDescent="0.25">
      <c r="B5245" s="2"/>
    </row>
    <row r="5246" spans="2:2" x14ac:dyDescent="0.25">
      <c r="B5246" s="2"/>
    </row>
    <row r="5247" spans="2:2" x14ac:dyDescent="0.25">
      <c r="B5247" s="2"/>
    </row>
    <row r="5248" spans="2:2" x14ac:dyDescent="0.25">
      <c r="B5248" s="2"/>
    </row>
    <row r="5249" spans="2:2" x14ac:dyDescent="0.25">
      <c r="B5249" s="2"/>
    </row>
    <row r="5250" spans="2:2" x14ac:dyDescent="0.25">
      <c r="B5250" s="2"/>
    </row>
    <row r="5251" spans="2:2" x14ac:dyDescent="0.25">
      <c r="B5251" s="2"/>
    </row>
    <row r="5252" spans="2:2" x14ac:dyDescent="0.25">
      <c r="B5252" s="2"/>
    </row>
    <row r="5253" spans="2:2" x14ac:dyDescent="0.25">
      <c r="B5253" s="2"/>
    </row>
    <row r="5254" spans="2:2" x14ac:dyDescent="0.25">
      <c r="B5254" s="2"/>
    </row>
    <row r="5255" spans="2:2" x14ac:dyDescent="0.25">
      <c r="B5255" s="2"/>
    </row>
    <row r="5256" spans="2:2" x14ac:dyDescent="0.25">
      <c r="B5256" s="2"/>
    </row>
    <row r="5257" spans="2:2" x14ac:dyDescent="0.25">
      <c r="B5257" s="2"/>
    </row>
    <row r="5258" spans="2:2" x14ac:dyDescent="0.25">
      <c r="B5258" s="2"/>
    </row>
    <row r="5259" spans="2:2" x14ac:dyDescent="0.25">
      <c r="B5259" s="2"/>
    </row>
    <row r="5260" spans="2:2" x14ac:dyDescent="0.25">
      <c r="B5260" s="2"/>
    </row>
    <row r="5261" spans="2:2" x14ac:dyDescent="0.25">
      <c r="B5261" s="2"/>
    </row>
    <row r="5262" spans="2:2" x14ac:dyDescent="0.25">
      <c r="B5262" s="2"/>
    </row>
    <row r="5263" spans="2:2" x14ac:dyDescent="0.25">
      <c r="B5263" s="2"/>
    </row>
    <row r="5264" spans="2:2" x14ac:dyDescent="0.25">
      <c r="B5264" s="2"/>
    </row>
    <row r="5265" spans="2:2" x14ac:dyDescent="0.25">
      <c r="B5265" s="2"/>
    </row>
    <row r="5266" spans="2:2" x14ac:dyDescent="0.25">
      <c r="B5266" s="2"/>
    </row>
    <row r="5267" spans="2:2" x14ac:dyDescent="0.25">
      <c r="B5267" s="2"/>
    </row>
    <row r="5268" spans="2:2" x14ac:dyDescent="0.25">
      <c r="B5268" s="2"/>
    </row>
    <row r="5269" spans="2:2" x14ac:dyDescent="0.25">
      <c r="B5269" s="2"/>
    </row>
    <row r="5270" spans="2:2" x14ac:dyDescent="0.25">
      <c r="B5270" s="2"/>
    </row>
    <row r="5271" spans="2:2" x14ac:dyDescent="0.25">
      <c r="B5271" s="2"/>
    </row>
    <row r="5272" spans="2:2" x14ac:dyDescent="0.25">
      <c r="B5272" s="2"/>
    </row>
    <row r="5273" spans="2:2" x14ac:dyDescent="0.25">
      <c r="B5273" s="2"/>
    </row>
    <row r="5274" spans="2:2" x14ac:dyDescent="0.25">
      <c r="B5274" s="2"/>
    </row>
    <row r="5275" spans="2:2" x14ac:dyDescent="0.25">
      <c r="B5275" s="2"/>
    </row>
    <row r="5276" spans="2:2" x14ac:dyDescent="0.25">
      <c r="B5276" s="2"/>
    </row>
    <row r="5277" spans="2:2" x14ac:dyDescent="0.25">
      <c r="B5277" s="2"/>
    </row>
    <row r="5278" spans="2:2" x14ac:dyDescent="0.25">
      <c r="B5278" s="2"/>
    </row>
    <row r="5279" spans="2:2" x14ac:dyDescent="0.25">
      <c r="B5279" s="2"/>
    </row>
    <row r="5280" spans="2:2" x14ac:dyDescent="0.25">
      <c r="B5280" s="2"/>
    </row>
    <row r="5281" spans="2:2" x14ac:dyDescent="0.25">
      <c r="B5281" s="2"/>
    </row>
    <row r="5282" spans="2:2" x14ac:dyDescent="0.25">
      <c r="B5282" s="2"/>
    </row>
    <row r="5283" spans="2:2" x14ac:dyDescent="0.25">
      <c r="B5283" s="2"/>
    </row>
    <row r="5284" spans="2:2" x14ac:dyDescent="0.25">
      <c r="B5284" s="2"/>
    </row>
    <row r="5285" spans="2:2" x14ac:dyDescent="0.25">
      <c r="B5285" s="2"/>
    </row>
    <row r="5286" spans="2:2" x14ac:dyDescent="0.25">
      <c r="B5286" s="2"/>
    </row>
    <row r="5287" spans="2:2" x14ac:dyDescent="0.25">
      <c r="B5287" s="2"/>
    </row>
    <row r="5288" spans="2:2" x14ac:dyDescent="0.25">
      <c r="B5288" s="2"/>
    </row>
    <row r="5289" spans="2:2" x14ac:dyDescent="0.25">
      <c r="B5289" s="2"/>
    </row>
    <row r="5290" spans="2:2" x14ac:dyDescent="0.25">
      <c r="B5290" s="2"/>
    </row>
    <row r="5291" spans="2:2" x14ac:dyDescent="0.25">
      <c r="B5291" s="2"/>
    </row>
    <row r="5292" spans="2:2" x14ac:dyDescent="0.25">
      <c r="B5292" s="2"/>
    </row>
    <row r="5293" spans="2:2" x14ac:dyDescent="0.25">
      <c r="B5293" s="2"/>
    </row>
    <row r="5294" spans="2:2" x14ac:dyDescent="0.25">
      <c r="B5294" s="2"/>
    </row>
    <row r="5295" spans="2:2" x14ac:dyDescent="0.25">
      <c r="B5295" s="2"/>
    </row>
    <row r="5296" spans="2:2" x14ac:dyDescent="0.25">
      <c r="B5296" s="2"/>
    </row>
    <row r="5297" spans="2:2" x14ac:dyDescent="0.25">
      <c r="B5297" s="2"/>
    </row>
    <row r="5298" spans="2:2" x14ac:dyDescent="0.25">
      <c r="B5298" s="2"/>
    </row>
    <row r="5299" spans="2:2" x14ac:dyDescent="0.25">
      <c r="B5299" s="2"/>
    </row>
    <row r="5300" spans="2:2" x14ac:dyDescent="0.25">
      <c r="B5300" s="2"/>
    </row>
    <row r="5301" spans="2:2" x14ac:dyDescent="0.25">
      <c r="B5301" s="2"/>
    </row>
    <row r="5302" spans="2:2" x14ac:dyDescent="0.25">
      <c r="B5302" s="2"/>
    </row>
    <row r="5303" spans="2:2" x14ac:dyDescent="0.25">
      <c r="B5303" s="2"/>
    </row>
    <row r="5304" spans="2:2" x14ac:dyDescent="0.25">
      <c r="B5304" s="2"/>
    </row>
    <row r="5305" spans="2:2" x14ac:dyDescent="0.25">
      <c r="B5305" s="2"/>
    </row>
    <row r="5306" spans="2:2" x14ac:dyDescent="0.25">
      <c r="B5306" s="2"/>
    </row>
    <row r="5307" spans="2:2" x14ac:dyDescent="0.25">
      <c r="B5307" s="2"/>
    </row>
    <row r="5308" spans="2:2" x14ac:dyDescent="0.25">
      <c r="B5308" s="2"/>
    </row>
    <row r="5309" spans="2:2" x14ac:dyDescent="0.25">
      <c r="B5309" s="2"/>
    </row>
    <row r="5310" spans="2:2" x14ac:dyDescent="0.25">
      <c r="B5310" s="2"/>
    </row>
    <row r="5311" spans="2:2" x14ac:dyDescent="0.25">
      <c r="B5311" s="2"/>
    </row>
    <row r="5312" spans="2:2" x14ac:dyDescent="0.25">
      <c r="B5312" s="2"/>
    </row>
    <row r="5313" spans="2:2" x14ac:dyDescent="0.25">
      <c r="B5313" s="2"/>
    </row>
    <row r="5314" spans="2:2" x14ac:dyDescent="0.25">
      <c r="B5314" s="2"/>
    </row>
    <row r="5315" spans="2:2" x14ac:dyDescent="0.25">
      <c r="B5315" s="2"/>
    </row>
    <row r="5316" spans="2:2" x14ac:dyDescent="0.25">
      <c r="B5316" s="2"/>
    </row>
    <row r="5317" spans="2:2" x14ac:dyDescent="0.25">
      <c r="B5317" s="2"/>
    </row>
    <row r="5318" spans="2:2" x14ac:dyDescent="0.25">
      <c r="B5318" s="2"/>
    </row>
    <row r="5319" spans="2:2" x14ac:dyDescent="0.25">
      <c r="B5319" s="2"/>
    </row>
    <row r="5320" spans="2:2" x14ac:dyDescent="0.25">
      <c r="B5320" s="2"/>
    </row>
    <row r="5321" spans="2:2" x14ac:dyDescent="0.25">
      <c r="B5321" s="2"/>
    </row>
    <row r="5322" spans="2:2" x14ac:dyDescent="0.25">
      <c r="B5322" s="2"/>
    </row>
    <row r="5323" spans="2:2" x14ac:dyDescent="0.25">
      <c r="B5323" s="2"/>
    </row>
    <row r="5324" spans="2:2" x14ac:dyDescent="0.25">
      <c r="B5324" s="2"/>
    </row>
    <row r="5325" spans="2:2" x14ac:dyDescent="0.25">
      <c r="B5325" s="2"/>
    </row>
    <row r="5326" spans="2:2" x14ac:dyDescent="0.25">
      <c r="B5326" s="2"/>
    </row>
    <row r="5327" spans="2:2" x14ac:dyDescent="0.25">
      <c r="B5327" s="2"/>
    </row>
    <row r="5328" spans="2:2" x14ac:dyDescent="0.25">
      <c r="B5328" s="2"/>
    </row>
    <row r="5329" spans="2:2" x14ac:dyDescent="0.25">
      <c r="B5329" s="2"/>
    </row>
    <row r="5330" spans="2:2" x14ac:dyDescent="0.25">
      <c r="B5330" s="2"/>
    </row>
    <row r="5331" spans="2:2" x14ac:dyDescent="0.25">
      <c r="B5331" s="2"/>
    </row>
    <row r="5332" spans="2:2" x14ac:dyDescent="0.25">
      <c r="B5332" s="2"/>
    </row>
    <row r="5333" spans="2:2" x14ac:dyDescent="0.25">
      <c r="B5333" s="2"/>
    </row>
    <row r="5334" spans="2:2" x14ac:dyDescent="0.25">
      <c r="B5334" s="2"/>
    </row>
    <row r="5335" spans="2:2" x14ac:dyDescent="0.25">
      <c r="B5335" s="2"/>
    </row>
    <row r="5336" spans="2:2" x14ac:dyDescent="0.25">
      <c r="B5336" s="2"/>
    </row>
    <row r="5337" spans="2:2" x14ac:dyDescent="0.25">
      <c r="B5337" s="2"/>
    </row>
    <row r="5338" spans="2:2" x14ac:dyDescent="0.25">
      <c r="B5338" s="2"/>
    </row>
    <row r="5339" spans="2:2" x14ac:dyDescent="0.25">
      <c r="B5339" s="2"/>
    </row>
    <row r="5340" spans="2:2" x14ac:dyDescent="0.25">
      <c r="B5340" s="2"/>
    </row>
    <row r="5341" spans="2:2" x14ac:dyDescent="0.25">
      <c r="B5341" s="2"/>
    </row>
    <row r="5342" spans="2:2" x14ac:dyDescent="0.25">
      <c r="B5342" s="2"/>
    </row>
    <row r="5343" spans="2:2" x14ac:dyDescent="0.25">
      <c r="B5343" s="2"/>
    </row>
    <row r="5344" spans="2:2" x14ac:dyDescent="0.25">
      <c r="B5344" s="2"/>
    </row>
    <row r="5345" spans="2:2" x14ac:dyDescent="0.25">
      <c r="B5345" s="2"/>
    </row>
    <row r="5346" spans="2:2" x14ac:dyDescent="0.25">
      <c r="B5346" s="2"/>
    </row>
    <row r="5347" spans="2:2" x14ac:dyDescent="0.25">
      <c r="B5347" s="2"/>
    </row>
    <row r="5348" spans="2:2" x14ac:dyDescent="0.25">
      <c r="B5348" s="2"/>
    </row>
    <row r="5349" spans="2:2" x14ac:dyDescent="0.25">
      <c r="B5349" s="2"/>
    </row>
    <row r="5350" spans="2:2" x14ac:dyDescent="0.25">
      <c r="B5350" s="2"/>
    </row>
    <row r="5351" spans="2:2" x14ac:dyDescent="0.25">
      <c r="B5351" s="2"/>
    </row>
    <row r="5352" spans="2:2" x14ac:dyDescent="0.25">
      <c r="B5352" s="2"/>
    </row>
    <row r="5353" spans="2:2" x14ac:dyDescent="0.25">
      <c r="B5353" s="2"/>
    </row>
    <row r="5354" spans="2:2" x14ac:dyDescent="0.25">
      <c r="B5354" s="2"/>
    </row>
    <row r="5355" spans="2:2" x14ac:dyDescent="0.25">
      <c r="B5355" s="2"/>
    </row>
    <row r="5356" spans="2:2" x14ac:dyDescent="0.25">
      <c r="B5356" s="2"/>
    </row>
    <row r="5357" spans="2:2" x14ac:dyDescent="0.25">
      <c r="B5357" s="2"/>
    </row>
    <row r="5358" spans="2:2" x14ac:dyDescent="0.25">
      <c r="B5358" s="2"/>
    </row>
    <row r="5359" spans="2:2" x14ac:dyDescent="0.25">
      <c r="B5359" s="2"/>
    </row>
    <row r="5360" spans="2:2" x14ac:dyDescent="0.25">
      <c r="B5360" s="2"/>
    </row>
    <row r="5361" spans="2:2" x14ac:dyDescent="0.25">
      <c r="B5361" s="2"/>
    </row>
    <row r="5362" spans="2:2" x14ac:dyDescent="0.25">
      <c r="B5362" s="2"/>
    </row>
    <row r="5363" spans="2:2" x14ac:dyDescent="0.25">
      <c r="B5363" s="2"/>
    </row>
    <row r="5364" spans="2:2" x14ac:dyDescent="0.25">
      <c r="B5364" s="2"/>
    </row>
    <row r="5365" spans="2:2" x14ac:dyDescent="0.25">
      <c r="B5365" s="2"/>
    </row>
    <row r="5366" spans="2:2" x14ac:dyDescent="0.25">
      <c r="B5366" s="2"/>
    </row>
    <row r="5367" spans="2:2" x14ac:dyDescent="0.25">
      <c r="B5367" s="2"/>
    </row>
    <row r="5368" spans="2:2" x14ac:dyDescent="0.25">
      <c r="B5368" s="2"/>
    </row>
    <row r="5369" spans="2:2" x14ac:dyDescent="0.25">
      <c r="B5369" s="2"/>
    </row>
    <row r="5370" spans="2:2" x14ac:dyDescent="0.25">
      <c r="B5370" s="2"/>
    </row>
    <row r="5371" spans="2:2" x14ac:dyDescent="0.25">
      <c r="B5371" s="2"/>
    </row>
    <row r="5372" spans="2:2" x14ac:dyDescent="0.25">
      <c r="B5372" s="2"/>
    </row>
    <row r="5373" spans="2:2" x14ac:dyDescent="0.25">
      <c r="B5373" s="2"/>
    </row>
    <row r="5374" spans="2:2" x14ac:dyDescent="0.25">
      <c r="B5374" s="2"/>
    </row>
    <row r="5375" spans="2:2" x14ac:dyDescent="0.25">
      <c r="B5375" s="2"/>
    </row>
    <row r="5376" spans="2:2" x14ac:dyDescent="0.25">
      <c r="B5376" s="2"/>
    </row>
    <row r="5377" spans="2:2" x14ac:dyDescent="0.25">
      <c r="B5377" s="2"/>
    </row>
    <row r="5378" spans="2:2" x14ac:dyDescent="0.25">
      <c r="B5378" s="2"/>
    </row>
    <row r="5379" spans="2:2" x14ac:dyDescent="0.25">
      <c r="B5379" s="2"/>
    </row>
    <row r="5380" spans="2:2" x14ac:dyDescent="0.25">
      <c r="B5380" s="2"/>
    </row>
    <row r="5381" spans="2:2" x14ac:dyDescent="0.25">
      <c r="B5381" s="2"/>
    </row>
    <row r="5382" spans="2:2" x14ac:dyDescent="0.25">
      <c r="B5382" s="2"/>
    </row>
    <row r="5383" spans="2:2" x14ac:dyDescent="0.25">
      <c r="B5383" s="2"/>
    </row>
    <row r="5384" spans="2:2" x14ac:dyDescent="0.25">
      <c r="B5384" s="2"/>
    </row>
    <row r="5385" spans="2:2" x14ac:dyDescent="0.25">
      <c r="B5385" s="2"/>
    </row>
    <row r="5386" spans="2:2" x14ac:dyDescent="0.25">
      <c r="B5386" s="2"/>
    </row>
    <row r="5387" spans="2:2" x14ac:dyDescent="0.25">
      <c r="B5387" s="2"/>
    </row>
    <row r="5388" spans="2:2" x14ac:dyDescent="0.25">
      <c r="B5388" s="2"/>
    </row>
    <row r="5389" spans="2:2" x14ac:dyDescent="0.25">
      <c r="B5389" s="2"/>
    </row>
    <row r="5390" spans="2:2" x14ac:dyDescent="0.25">
      <c r="B5390" s="2"/>
    </row>
    <row r="5391" spans="2:2" x14ac:dyDescent="0.25">
      <c r="B5391" s="2"/>
    </row>
    <row r="5392" spans="2:2" x14ac:dyDescent="0.25">
      <c r="B5392" s="2"/>
    </row>
    <row r="5393" spans="2:2" x14ac:dyDescent="0.25">
      <c r="B5393" s="2"/>
    </row>
    <row r="5394" spans="2:2" x14ac:dyDescent="0.25">
      <c r="B5394" s="2"/>
    </row>
    <row r="5395" spans="2:2" x14ac:dyDescent="0.25">
      <c r="B5395" s="2"/>
    </row>
    <row r="5396" spans="2:2" x14ac:dyDescent="0.25">
      <c r="B5396" s="2"/>
    </row>
    <row r="5397" spans="2:2" x14ac:dyDescent="0.25">
      <c r="B5397" s="2"/>
    </row>
    <row r="5398" spans="2:2" x14ac:dyDescent="0.25">
      <c r="B5398" s="2"/>
    </row>
    <row r="5399" spans="2:2" x14ac:dyDescent="0.25">
      <c r="B5399" s="2"/>
    </row>
    <row r="5400" spans="2:2" x14ac:dyDescent="0.25">
      <c r="B5400" s="2"/>
    </row>
    <row r="5401" spans="2:2" x14ac:dyDescent="0.25">
      <c r="B5401" s="2"/>
    </row>
    <row r="5402" spans="2:2" x14ac:dyDescent="0.25">
      <c r="B5402" s="2"/>
    </row>
    <row r="5403" spans="2:2" x14ac:dyDescent="0.25">
      <c r="B5403" s="2"/>
    </row>
    <row r="5404" spans="2:2" x14ac:dyDescent="0.25">
      <c r="B5404" s="2"/>
    </row>
    <row r="5405" spans="2:2" x14ac:dyDescent="0.25">
      <c r="B5405" s="2"/>
    </row>
    <row r="5406" spans="2:2" x14ac:dyDescent="0.25">
      <c r="B5406" s="2"/>
    </row>
    <row r="5407" spans="2:2" x14ac:dyDescent="0.25">
      <c r="B5407" s="2"/>
    </row>
    <row r="5408" spans="2:2" x14ac:dyDescent="0.25">
      <c r="B5408" s="2"/>
    </row>
    <row r="5409" spans="2:2" x14ac:dyDescent="0.25">
      <c r="B5409" s="2"/>
    </row>
    <row r="5410" spans="2:2" x14ac:dyDescent="0.25">
      <c r="B5410" s="2"/>
    </row>
    <row r="5411" spans="2:2" x14ac:dyDescent="0.25">
      <c r="B5411" s="2"/>
    </row>
    <row r="5412" spans="2:2" x14ac:dyDescent="0.25">
      <c r="B5412" s="2"/>
    </row>
    <row r="5413" spans="2:2" x14ac:dyDescent="0.25">
      <c r="B5413" s="2"/>
    </row>
    <row r="5414" spans="2:2" x14ac:dyDescent="0.25">
      <c r="B5414" s="2"/>
    </row>
    <row r="5415" spans="2:2" x14ac:dyDescent="0.25">
      <c r="B5415" s="2"/>
    </row>
    <row r="5416" spans="2:2" x14ac:dyDescent="0.25">
      <c r="B5416" s="2"/>
    </row>
    <row r="5417" spans="2:2" x14ac:dyDescent="0.25">
      <c r="B5417" s="2"/>
    </row>
    <row r="5418" spans="2:2" x14ac:dyDescent="0.25">
      <c r="B5418" s="2"/>
    </row>
    <row r="5419" spans="2:2" x14ac:dyDescent="0.25">
      <c r="B5419" s="2"/>
    </row>
    <row r="5420" spans="2:2" x14ac:dyDescent="0.25">
      <c r="B5420" s="2"/>
    </row>
    <row r="5421" spans="2:2" x14ac:dyDescent="0.25">
      <c r="B5421" s="2"/>
    </row>
    <row r="5422" spans="2:2" x14ac:dyDescent="0.25">
      <c r="B5422" s="2"/>
    </row>
    <row r="5423" spans="2:2" x14ac:dyDescent="0.25">
      <c r="B5423" s="2"/>
    </row>
    <row r="5424" spans="2:2" x14ac:dyDescent="0.25">
      <c r="B5424" s="2"/>
    </row>
    <row r="5425" spans="2:2" x14ac:dyDescent="0.25">
      <c r="B5425" s="2"/>
    </row>
    <row r="5426" spans="2:2" x14ac:dyDescent="0.25">
      <c r="B5426" s="2"/>
    </row>
    <row r="5427" spans="2:2" x14ac:dyDescent="0.25">
      <c r="B5427" s="2"/>
    </row>
    <row r="5428" spans="2:2" x14ac:dyDescent="0.25">
      <c r="B5428" s="2"/>
    </row>
    <row r="5429" spans="2:2" x14ac:dyDescent="0.25">
      <c r="B5429" s="2"/>
    </row>
    <row r="5430" spans="2:2" x14ac:dyDescent="0.25">
      <c r="B5430" s="2"/>
    </row>
    <row r="5431" spans="2:2" x14ac:dyDescent="0.25">
      <c r="B5431" s="2"/>
    </row>
    <row r="5432" spans="2:2" x14ac:dyDescent="0.25">
      <c r="B5432" s="2"/>
    </row>
    <row r="5433" spans="2:2" x14ac:dyDescent="0.25">
      <c r="B5433" s="2"/>
    </row>
    <row r="5434" spans="2:2" x14ac:dyDescent="0.25">
      <c r="B5434" s="2"/>
    </row>
    <row r="5435" spans="2:2" x14ac:dyDescent="0.25">
      <c r="B5435" s="2"/>
    </row>
    <row r="5436" spans="2:2" x14ac:dyDescent="0.25">
      <c r="B5436" s="2"/>
    </row>
    <row r="5437" spans="2:2" x14ac:dyDescent="0.25">
      <c r="B5437" s="2"/>
    </row>
    <row r="5438" spans="2:2" x14ac:dyDescent="0.25">
      <c r="B5438" s="2"/>
    </row>
    <row r="5439" spans="2:2" x14ac:dyDescent="0.25">
      <c r="B5439" s="2"/>
    </row>
    <row r="5440" spans="2:2" x14ac:dyDescent="0.25">
      <c r="B5440" s="2"/>
    </row>
    <row r="5441" spans="2:2" x14ac:dyDescent="0.25">
      <c r="B5441" s="2"/>
    </row>
    <row r="5442" spans="2:2" x14ac:dyDescent="0.25">
      <c r="B5442" s="2"/>
    </row>
    <row r="5443" spans="2:2" x14ac:dyDescent="0.25">
      <c r="B5443" s="2"/>
    </row>
    <row r="5444" spans="2:2" x14ac:dyDescent="0.25">
      <c r="B5444" s="2"/>
    </row>
    <row r="5445" spans="2:2" x14ac:dyDescent="0.25">
      <c r="B5445" s="2"/>
    </row>
    <row r="5446" spans="2:2" x14ac:dyDescent="0.25">
      <c r="B5446" s="2"/>
    </row>
    <row r="5447" spans="2:2" x14ac:dyDescent="0.25">
      <c r="B5447" s="2"/>
    </row>
    <row r="5448" spans="2:2" x14ac:dyDescent="0.25">
      <c r="B5448" s="2"/>
    </row>
    <row r="5449" spans="2:2" x14ac:dyDescent="0.25">
      <c r="B5449" s="2"/>
    </row>
    <row r="5450" spans="2:2" x14ac:dyDescent="0.25">
      <c r="B5450" s="2"/>
    </row>
    <row r="5451" spans="2:2" x14ac:dyDescent="0.25">
      <c r="B5451" s="2"/>
    </row>
    <row r="5452" spans="2:2" x14ac:dyDescent="0.25">
      <c r="B5452" s="2"/>
    </row>
    <row r="5453" spans="2:2" x14ac:dyDescent="0.25">
      <c r="B5453" s="2"/>
    </row>
    <row r="5454" spans="2:2" x14ac:dyDescent="0.25">
      <c r="B5454" s="2"/>
    </row>
    <row r="5455" spans="2:2" x14ac:dyDescent="0.25">
      <c r="B5455" s="2"/>
    </row>
    <row r="5456" spans="2:2" x14ac:dyDescent="0.25">
      <c r="B5456" s="2"/>
    </row>
    <row r="5457" spans="2:2" x14ac:dyDescent="0.25">
      <c r="B5457" s="2"/>
    </row>
    <row r="5458" spans="2:2" x14ac:dyDescent="0.25">
      <c r="B5458" s="2"/>
    </row>
    <row r="5459" spans="2:2" x14ac:dyDescent="0.25">
      <c r="B5459" s="2"/>
    </row>
    <row r="5460" spans="2:2" x14ac:dyDescent="0.25">
      <c r="B5460" s="2"/>
    </row>
    <row r="5461" spans="2:2" x14ac:dyDescent="0.25">
      <c r="B5461" s="2"/>
    </row>
    <row r="5462" spans="2:2" x14ac:dyDescent="0.25">
      <c r="B5462" s="2"/>
    </row>
    <row r="5463" spans="2:2" x14ac:dyDescent="0.25">
      <c r="B5463" s="2"/>
    </row>
    <row r="5464" spans="2:2" x14ac:dyDescent="0.25">
      <c r="B5464" s="2"/>
    </row>
    <row r="5465" spans="2:2" x14ac:dyDescent="0.25">
      <c r="B5465" s="2"/>
    </row>
    <row r="5466" spans="2:2" x14ac:dyDescent="0.25">
      <c r="B5466" s="2"/>
    </row>
    <row r="5467" spans="2:2" x14ac:dyDescent="0.25">
      <c r="B5467" s="2"/>
    </row>
    <row r="5468" spans="2:2" x14ac:dyDescent="0.25">
      <c r="B5468" s="2"/>
    </row>
    <row r="5469" spans="2:2" x14ac:dyDescent="0.25">
      <c r="B5469" s="2"/>
    </row>
    <row r="5470" spans="2:2" x14ac:dyDescent="0.25">
      <c r="B5470" s="2"/>
    </row>
    <row r="5471" spans="2:2" x14ac:dyDescent="0.25">
      <c r="B5471" s="2"/>
    </row>
    <row r="5472" spans="2:2" x14ac:dyDescent="0.25">
      <c r="B5472" s="2"/>
    </row>
    <row r="5473" spans="2:2" x14ac:dyDescent="0.25">
      <c r="B5473" s="2"/>
    </row>
    <row r="5474" spans="2:2" x14ac:dyDescent="0.25">
      <c r="B5474" s="2"/>
    </row>
    <row r="5475" spans="2:2" x14ac:dyDescent="0.25">
      <c r="B5475" s="2"/>
    </row>
    <row r="5476" spans="2:2" x14ac:dyDescent="0.25">
      <c r="B5476" s="2"/>
    </row>
    <row r="5477" spans="2:2" x14ac:dyDescent="0.25">
      <c r="B5477" s="2"/>
    </row>
    <row r="5478" spans="2:2" x14ac:dyDescent="0.25">
      <c r="B5478" s="2"/>
    </row>
    <row r="5479" spans="2:2" x14ac:dyDescent="0.25">
      <c r="B5479" s="2"/>
    </row>
    <row r="5480" spans="2:2" x14ac:dyDescent="0.25">
      <c r="B5480" s="2"/>
    </row>
    <row r="5481" spans="2:2" x14ac:dyDescent="0.25">
      <c r="B5481" s="2"/>
    </row>
    <row r="5482" spans="2:2" x14ac:dyDescent="0.25">
      <c r="B5482" s="2"/>
    </row>
    <row r="5483" spans="2:2" x14ac:dyDescent="0.25">
      <c r="B5483" s="2"/>
    </row>
    <row r="5484" spans="2:2" x14ac:dyDescent="0.25">
      <c r="B5484" s="2"/>
    </row>
    <row r="5485" spans="2:2" x14ac:dyDescent="0.25">
      <c r="B5485" s="2"/>
    </row>
    <row r="5486" spans="2:2" x14ac:dyDescent="0.25">
      <c r="B5486" s="2"/>
    </row>
    <row r="5487" spans="2:2" x14ac:dyDescent="0.25">
      <c r="B5487" s="2"/>
    </row>
    <row r="5488" spans="2:2" x14ac:dyDescent="0.25">
      <c r="B5488" s="2"/>
    </row>
    <row r="5489" spans="2:2" x14ac:dyDescent="0.25">
      <c r="B5489" s="2"/>
    </row>
    <row r="5490" spans="2:2" x14ac:dyDescent="0.25">
      <c r="B5490" s="2"/>
    </row>
    <row r="5491" spans="2:2" x14ac:dyDescent="0.25">
      <c r="B5491" s="2"/>
    </row>
    <row r="5492" spans="2:2" x14ac:dyDescent="0.25">
      <c r="B5492" s="2"/>
    </row>
    <row r="5493" spans="2:2" x14ac:dyDescent="0.25">
      <c r="B5493" s="2"/>
    </row>
    <row r="5494" spans="2:2" x14ac:dyDescent="0.25">
      <c r="B5494" s="2"/>
    </row>
    <row r="5495" spans="2:2" x14ac:dyDescent="0.25">
      <c r="B5495" s="2"/>
    </row>
    <row r="5496" spans="2:2" x14ac:dyDescent="0.25">
      <c r="B5496" s="2"/>
    </row>
    <row r="5497" spans="2:2" x14ac:dyDescent="0.25">
      <c r="B5497" s="2"/>
    </row>
    <row r="5498" spans="2:2" x14ac:dyDescent="0.25">
      <c r="B5498" s="2"/>
    </row>
    <row r="5499" spans="2:2" x14ac:dyDescent="0.25">
      <c r="B5499" s="2"/>
    </row>
    <row r="5500" spans="2:2" x14ac:dyDescent="0.25">
      <c r="B5500" s="2"/>
    </row>
    <row r="5501" spans="2:2" x14ac:dyDescent="0.25">
      <c r="B5501" s="2"/>
    </row>
    <row r="5502" spans="2:2" x14ac:dyDescent="0.25">
      <c r="B5502" s="2"/>
    </row>
    <row r="5503" spans="2:2" x14ac:dyDescent="0.25">
      <c r="B5503" s="2"/>
    </row>
    <row r="5504" spans="2:2" x14ac:dyDescent="0.25">
      <c r="B5504" s="2"/>
    </row>
    <row r="5505" spans="2:2" x14ac:dyDescent="0.25">
      <c r="B5505" s="2"/>
    </row>
    <row r="5506" spans="2:2" x14ac:dyDescent="0.25">
      <c r="B5506" s="2"/>
    </row>
    <row r="5507" spans="2:2" x14ac:dyDescent="0.25">
      <c r="B5507" s="2"/>
    </row>
    <row r="5508" spans="2:2" x14ac:dyDescent="0.25">
      <c r="B5508" s="2"/>
    </row>
    <row r="5509" spans="2:2" x14ac:dyDescent="0.25">
      <c r="B5509" s="2"/>
    </row>
    <row r="5510" spans="2:2" x14ac:dyDescent="0.25">
      <c r="B5510" s="2"/>
    </row>
    <row r="5511" spans="2:2" x14ac:dyDescent="0.25">
      <c r="B5511" s="2"/>
    </row>
    <row r="5512" spans="2:2" x14ac:dyDescent="0.25">
      <c r="B5512" s="2"/>
    </row>
    <row r="5513" spans="2:2" x14ac:dyDescent="0.25">
      <c r="B5513" s="2"/>
    </row>
    <row r="5514" spans="2:2" x14ac:dyDescent="0.25">
      <c r="B5514" s="2"/>
    </row>
    <row r="5515" spans="2:2" x14ac:dyDescent="0.25">
      <c r="B5515" s="2"/>
    </row>
    <row r="5516" spans="2:2" x14ac:dyDescent="0.25">
      <c r="B5516" s="2"/>
    </row>
    <row r="5517" spans="2:2" x14ac:dyDescent="0.25">
      <c r="B5517" s="2"/>
    </row>
    <row r="5518" spans="2:2" x14ac:dyDescent="0.25">
      <c r="B5518" s="2"/>
    </row>
    <row r="5519" spans="2:2" x14ac:dyDescent="0.25">
      <c r="B5519" s="2"/>
    </row>
    <row r="5520" spans="2:2" x14ac:dyDescent="0.25">
      <c r="B5520" s="2"/>
    </row>
    <row r="5521" spans="2:2" x14ac:dyDescent="0.25">
      <c r="B5521" s="2"/>
    </row>
    <row r="5522" spans="2:2" x14ac:dyDescent="0.25">
      <c r="B5522" s="2"/>
    </row>
    <row r="5523" spans="2:2" x14ac:dyDescent="0.25">
      <c r="B5523" s="2"/>
    </row>
    <row r="5524" spans="2:2" x14ac:dyDescent="0.25">
      <c r="B5524" s="2"/>
    </row>
    <row r="5525" spans="2:2" x14ac:dyDescent="0.25">
      <c r="B5525" s="2"/>
    </row>
    <row r="5526" spans="2:2" x14ac:dyDescent="0.25">
      <c r="B5526" s="2"/>
    </row>
    <row r="5527" spans="2:2" x14ac:dyDescent="0.25">
      <c r="B5527" s="2"/>
    </row>
    <row r="5528" spans="2:2" x14ac:dyDescent="0.25">
      <c r="B5528" s="2"/>
    </row>
    <row r="5529" spans="2:2" x14ac:dyDescent="0.25">
      <c r="B5529" s="2"/>
    </row>
    <row r="5530" spans="2:2" x14ac:dyDescent="0.25">
      <c r="B5530" s="2"/>
    </row>
    <row r="5531" spans="2:2" x14ac:dyDescent="0.25">
      <c r="B5531" s="2"/>
    </row>
    <row r="5532" spans="2:2" x14ac:dyDescent="0.25">
      <c r="B5532" s="2"/>
    </row>
    <row r="5533" spans="2:2" x14ac:dyDescent="0.25">
      <c r="B5533" s="2"/>
    </row>
    <row r="5534" spans="2:2" x14ac:dyDescent="0.25">
      <c r="B5534" s="2"/>
    </row>
    <row r="5535" spans="2:2" x14ac:dyDescent="0.25">
      <c r="B5535" s="2"/>
    </row>
    <row r="5536" spans="2:2" x14ac:dyDescent="0.25">
      <c r="B5536" s="2"/>
    </row>
    <row r="5537" spans="2:2" x14ac:dyDescent="0.25">
      <c r="B5537" s="2"/>
    </row>
    <row r="5538" spans="2:2" x14ac:dyDescent="0.25">
      <c r="B5538" s="2"/>
    </row>
    <row r="5539" spans="2:2" x14ac:dyDescent="0.25">
      <c r="B5539" s="2"/>
    </row>
    <row r="5540" spans="2:2" x14ac:dyDescent="0.25">
      <c r="B5540" s="2"/>
    </row>
    <row r="5541" spans="2:2" x14ac:dyDescent="0.25">
      <c r="B5541" s="2"/>
    </row>
    <row r="5542" spans="2:2" x14ac:dyDescent="0.25">
      <c r="B5542" s="2"/>
    </row>
    <row r="5543" spans="2:2" x14ac:dyDescent="0.25">
      <c r="B5543" s="2"/>
    </row>
    <row r="5544" spans="2:2" x14ac:dyDescent="0.25">
      <c r="B5544" s="2"/>
    </row>
    <row r="5545" spans="2:2" x14ac:dyDescent="0.25">
      <c r="B5545" s="2"/>
    </row>
    <row r="5546" spans="2:2" x14ac:dyDescent="0.25">
      <c r="B5546" s="2"/>
    </row>
    <row r="5547" spans="2:2" x14ac:dyDescent="0.25">
      <c r="B5547" s="2"/>
    </row>
    <row r="5548" spans="2:2" x14ac:dyDescent="0.25">
      <c r="B5548" s="2"/>
    </row>
    <row r="5549" spans="2:2" x14ac:dyDescent="0.25">
      <c r="B5549" s="2"/>
    </row>
    <row r="5550" spans="2:2" x14ac:dyDescent="0.25">
      <c r="B5550" s="2"/>
    </row>
    <row r="5551" spans="2:2" x14ac:dyDescent="0.25">
      <c r="B5551" s="2"/>
    </row>
    <row r="5552" spans="2:2" x14ac:dyDescent="0.25">
      <c r="B5552" s="2"/>
    </row>
    <row r="5553" spans="2:2" x14ac:dyDescent="0.25">
      <c r="B5553" s="2"/>
    </row>
    <row r="5554" spans="2:2" x14ac:dyDescent="0.25">
      <c r="B5554" s="2"/>
    </row>
    <row r="5555" spans="2:2" x14ac:dyDescent="0.25">
      <c r="B5555" s="2"/>
    </row>
    <row r="5556" spans="2:2" x14ac:dyDescent="0.25">
      <c r="B5556" s="2"/>
    </row>
    <row r="5557" spans="2:2" x14ac:dyDescent="0.25">
      <c r="B5557" s="2"/>
    </row>
    <row r="5558" spans="2:2" x14ac:dyDescent="0.25">
      <c r="B5558" s="2"/>
    </row>
    <row r="5559" spans="2:2" x14ac:dyDescent="0.25">
      <c r="B5559" s="2"/>
    </row>
    <row r="5560" spans="2:2" x14ac:dyDescent="0.25">
      <c r="B5560" s="2"/>
    </row>
    <row r="5561" spans="2:2" x14ac:dyDescent="0.25">
      <c r="B5561" s="2"/>
    </row>
    <row r="5562" spans="2:2" x14ac:dyDescent="0.25">
      <c r="B5562" s="2"/>
    </row>
    <row r="5563" spans="2:2" x14ac:dyDescent="0.25">
      <c r="B5563" s="2"/>
    </row>
    <row r="5564" spans="2:2" x14ac:dyDescent="0.25">
      <c r="B5564" s="2"/>
    </row>
    <row r="5565" spans="2:2" x14ac:dyDescent="0.25">
      <c r="B5565" s="2"/>
    </row>
    <row r="5566" spans="2:2" x14ac:dyDescent="0.25">
      <c r="B5566" s="2"/>
    </row>
    <row r="5567" spans="2:2" x14ac:dyDescent="0.25">
      <c r="B5567" s="2"/>
    </row>
    <row r="5568" spans="2:2" x14ac:dyDescent="0.25">
      <c r="B5568" s="2"/>
    </row>
    <row r="5569" spans="2:2" x14ac:dyDescent="0.25">
      <c r="B5569" s="2"/>
    </row>
    <row r="5570" spans="2:2" x14ac:dyDescent="0.25">
      <c r="B5570" s="2"/>
    </row>
    <row r="5571" spans="2:2" x14ac:dyDescent="0.25">
      <c r="B5571" s="2"/>
    </row>
    <row r="5572" spans="2:2" x14ac:dyDescent="0.25">
      <c r="B5572" s="2"/>
    </row>
    <row r="5573" spans="2:2" x14ac:dyDescent="0.25">
      <c r="B5573" s="2"/>
    </row>
    <row r="5574" spans="2:2" x14ac:dyDescent="0.25">
      <c r="B5574" s="2"/>
    </row>
    <row r="5575" spans="2:2" x14ac:dyDescent="0.25">
      <c r="B5575" s="2"/>
    </row>
    <row r="5576" spans="2:2" x14ac:dyDescent="0.25">
      <c r="B5576" s="2"/>
    </row>
    <row r="5577" spans="2:2" x14ac:dyDescent="0.25">
      <c r="B5577" s="2"/>
    </row>
    <row r="5578" spans="2:2" x14ac:dyDescent="0.25">
      <c r="B5578" s="2"/>
    </row>
    <row r="5579" spans="2:2" x14ac:dyDescent="0.25">
      <c r="B5579" s="2"/>
    </row>
    <row r="5580" spans="2:2" x14ac:dyDescent="0.25">
      <c r="B5580" s="2"/>
    </row>
    <row r="5581" spans="2:2" x14ac:dyDescent="0.25">
      <c r="B5581" s="2"/>
    </row>
    <row r="5582" spans="2:2" x14ac:dyDescent="0.25">
      <c r="B5582" s="2"/>
    </row>
    <row r="5583" spans="2:2" x14ac:dyDescent="0.25">
      <c r="B5583" s="2"/>
    </row>
    <row r="5584" spans="2:2" x14ac:dyDescent="0.25">
      <c r="B5584" s="2"/>
    </row>
    <row r="5585" spans="2:2" x14ac:dyDescent="0.25">
      <c r="B5585" s="2"/>
    </row>
    <row r="5586" spans="2:2" x14ac:dyDescent="0.25">
      <c r="B5586" s="2"/>
    </row>
    <row r="5587" spans="2:2" x14ac:dyDescent="0.25">
      <c r="B5587" s="2"/>
    </row>
    <row r="5588" spans="2:2" x14ac:dyDescent="0.25">
      <c r="B5588" s="2"/>
    </row>
    <row r="5589" spans="2:2" x14ac:dyDescent="0.25">
      <c r="B5589" s="2"/>
    </row>
    <row r="5590" spans="2:2" x14ac:dyDescent="0.25">
      <c r="B5590" s="2"/>
    </row>
    <row r="5591" spans="2:2" x14ac:dyDescent="0.25">
      <c r="B5591" s="2"/>
    </row>
    <row r="5592" spans="2:2" x14ac:dyDescent="0.25">
      <c r="B5592" s="2"/>
    </row>
    <row r="5593" spans="2:2" x14ac:dyDescent="0.25">
      <c r="B5593" s="2"/>
    </row>
    <row r="5594" spans="2:2" x14ac:dyDescent="0.25">
      <c r="B5594" s="2"/>
    </row>
    <row r="5595" spans="2:2" x14ac:dyDescent="0.25">
      <c r="B5595" s="2"/>
    </row>
    <row r="5596" spans="2:2" x14ac:dyDescent="0.25">
      <c r="B5596" s="2"/>
    </row>
    <row r="5597" spans="2:2" x14ac:dyDescent="0.25">
      <c r="B5597" s="2"/>
    </row>
    <row r="5598" spans="2:2" x14ac:dyDescent="0.25">
      <c r="B5598" s="2"/>
    </row>
    <row r="5599" spans="2:2" x14ac:dyDescent="0.25">
      <c r="B5599" s="2"/>
    </row>
    <row r="5600" spans="2:2" x14ac:dyDescent="0.25">
      <c r="B5600" s="2"/>
    </row>
    <row r="5601" spans="2:2" x14ac:dyDescent="0.25">
      <c r="B5601" s="2"/>
    </row>
    <row r="5602" spans="2:2" x14ac:dyDescent="0.25">
      <c r="B5602" s="2"/>
    </row>
    <row r="5603" spans="2:2" x14ac:dyDescent="0.25">
      <c r="B5603" s="2"/>
    </row>
    <row r="5604" spans="2:2" x14ac:dyDescent="0.25">
      <c r="B5604" s="2"/>
    </row>
    <row r="5605" spans="2:2" x14ac:dyDescent="0.25">
      <c r="B5605" s="2"/>
    </row>
    <row r="5606" spans="2:2" x14ac:dyDescent="0.25">
      <c r="B5606" s="2"/>
    </row>
    <row r="5607" spans="2:2" x14ac:dyDescent="0.25">
      <c r="B5607" s="2"/>
    </row>
    <row r="5608" spans="2:2" x14ac:dyDescent="0.25">
      <c r="B5608" s="2"/>
    </row>
    <row r="5609" spans="2:2" x14ac:dyDescent="0.25">
      <c r="B5609" s="2"/>
    </row>
    <row r="5610" spans="2:2" x14ac:dyDescent="0.25">
      <c r="B5610" s="2"/>
    </row>
    <row r="5611" spans="2:2" x14ac:dyDescent="0.25">
      <c r="B5611" s="2"/>
    </row>
    <row r="5612" spans="2:2" x14ac:dyDescent="0.25">
      <c r="B5612" s="2"/>
    </row>
    <row r="5613" spans="2:2" x14ac:dyDescent="0.25">
      <c r="B5613" s="2"/>
    </row>
    <row r="5614" spans="2:2" x14ac:dyDescent="0.25">
      <c r="B5614" s="2"/>
    </row>
    <row r="5615" spans="2:2" x14ac:dyDescent="0.25">
      <c r="B5615" s="2"/>
    </row>
    <row r="5616" spans="2:2" x14ac:dyDescent="0.25">
      <c r="B5616" s="2"/>
    </row>
    <row r="5617" spans="2:2" x14ac:dyDescent="0.25">
      <c r="B5617" s="2"/>
    </row>
    <row r="5618" spans="2:2" x14ac:dyDescent="0.25">
      <c r="B5618" s="2"/>
    </row>
    <row r="5619" spans="2:2" x14ac:dyDescent="0.25">
      <c r="B5619" s="2"/>
    </row>
    <row r="5620" spans="2:2" x14ac:dyDescent="0.25">
      <c r="B5620" s="2"/>
    </row>
    <row r="5621" spans="2:2" x14ac:dyDescent="0.25">
      <c r="B5621" s="2"/>
    </row>
    <row r="5622" spans="2:2" x14ac:dyDescent="0.25">
      <c r="B5622" s="2"/>
    </row>
    <row r="5623" spans="2:2" x14ac:dyDescent="0.25">
      <c r="B5623" s="2"/>
    </row>
    <row r="5624" spans="2:2" x14ac:dyDescent="0.25">
      <c r="B5624" s="2"/>
    </row>
    <row r="5625" spans="2:2" x14ac:dyDescent="0.25">
      <c r="B5625" s="2"/>
    </row>
    <row r="5626" spans="2:2" x14ac:dyDescent="0.25">
      <c r="B5626" s="2"/>
    </row>
    <row r="5627" spans="2:2" x14ac:dyDescent="0.25">
      <c r="B5627" s="2"/>
    </row>
    <row r="5628" spans="2:2" x14ac:dyDescent="0.25">
      <c r="B5628" s="2"/>
    </row>
    <row r="5629" spans="2:2" x14ac:dyDescent="0.25">
      <c r="B5629" s="2"/>
    </row>
    <row r="5630" spans="2:2" x14ac:dyDescent="0.25">
      <c r="B5630" s="2"/>
    </row>
    <row r="5631" spans="2:2" x14ac:dyDescent="0.25">
      <c r="B5631" s="2"/>
    </row>
    <row r="5632" spans="2:2" x14ac:dyDescent="0.25">
      <c r="B5632" s="2"/>
    </row>
    <row r="5633" spans="2:2" x14ac:dyDescent="0.25">
      <c r="B5633" s="2"/>
    </row>
    <row r="5634" spans="2:2" x14ac:dyDescent="0.25">
      <c r="B5634" s="2"/>
    </row>
    <row r="5635" spans="2:2" x14ac:dyDescent="0.25">
      <c r="B5635" s="2"/>
    </row>
    <row r="5636" spans="2:2" x14ac:dyDescent="0.25">
      <c r="B5636" s="2"/>
    </row>
    <row r="5637" spans="2:2" x14ac:dyDescent="0.25">
      <c r="B5637" s="2"/>
    </row>
    <row r="5638" spans="2:2" x14ac:dyDescent="0.25">
      <c r="B5638" s="2"/>
    </row>
    <row r="5639" spans="2:2" x14ac:dyDescent="0.25">
      <c r="B5639" s="2"/>
    </row>
    <row r="5640" spans="2:2" x14ac:dyDescent="0.25">
      <c r="B5640" s="2"/>
    </row>
    <row r="5641" spans="2:2" x14ac:dyDescent="0.25">
      <c r="B5641" s="2"/>
    </row>
    <row r="5642" spans="2:2" x14ac:dyDescent="0.25">
      <c r="B5642" s="2"/>
    </row>
    <row r="5643" spans="2:2" x14ac:dyDescent="0.25">
      <c r="B5643" s="2"/>
    </row>
    <row r="5644" spans="2:2" x14ac:dyDescent="0.25">
      <c r="B5644" s="2"/>
    </row>
    <row r="5645" spans="2:2" x14ac:dyDescent="0.25">
      <c r="B5645" s="2"/>
    </row>
    <row r="5646" spans="2:2" x14ac:dyDescent="0.25">
      <c r="B5646" s="2"/>
    </row>
    <row r="5647" spans="2:2" x14ac:dyDescent="0.25">
      <c r="B5647" s="2"/>
    </row>
    <row r="5648" spans="2:2" x14ac:dyDescent="0.25">
      <c r="B5648" s="2"/>
    </row>
    <row r="5649" spans="2:2" x14ac:dyDescent="0.25">
      <c r="B5649" s="2"/>
    </row>
    <row r="5650" spans="2:2" x14ac:dyDescent="0.25">
      <c r="B5650" s="2"/>
    </row>
    <row r="5651" spans="2:2" x14ac:dyDescent="0.25">
      <c r="B5651" s="2"/>
    </row>
    <row r="5652" spans="2:2" x14ac:dyDescent="0.25">
      <c r="B5652" s="2"/>
    </row>
    <row r="5653" spans="2:2" x14ac:dyDescent="0.25">
      <c r="B5653" s="2"/>
    </row>
    <row r="5654" spans="2:2" x14ac:dyDescent="0.25">
      <c r="B5654" s="2"/>
    </row>
    <row r="5655" spans="2:2" x14ac:dyDescent="0.25">
      <c r="B5655" s="2"/>
    </row>
    <row r="5656" spans="2:2" x14ac:dyDescent="0.25">
      <c r="B5656" s="2"/>
    </row>
    <row r="5657" spans="2:2" x14ac:dyDescent="0.25">
      <c r="B5657" s="2"/>
    </row>
    <row r="5658" spans="2:2" x14ac:dyDescent="0.25">
      <c r="B5658" s="2"/>
    </row>
    <row r="5659" spans="2:2" x14ac:dyDescent="0.25">
      <c r="B5659" s="2"/>
    </row>
    <row r="5660" spans="2:2" x14ac:dyDescent="0.25">
      <c r="B5660" s="2"/>
    </row>
    <row r="5661" spans="2:2" x14ac:dyDescent="0.25">
      <c r="B5661" s="2"/>
    </row>
    <row r="5662" spans="2:2" x14ac:dyDescent="0.25">
      <c r="B5662" s="2"/>
    </row>
    <row r="5663" spans="2:2" x14ac:dyDescent="0.25">
      <c r="B5663" s="2"/>
    </row>
    <row r="5664" spans="2:2" x14ac:dyDescent="0.25">
      <c r="B5664" s="2"/>
    </row>
    <row r="5665" spans="2:2" x14ac:dyDescent="0.25">
      <c r="B5665" s="2"/>
    </row>
    <row r="5666" spans="2:2" x14ac:dyDescent="0.25">
      <c r="B5666" s="2"/>
    </row>
    <row r="5667" spans="2:2" x14ac:dyDescent="0.25">
      <c r="B5667" s="2"/>
    </row>
    <row r="5668" spans="2:2" x14ac:dyDescent="0.25">
      <c r="B5668" s="2"/>
    </row>
    <row r="5669" spans="2:2" x14ac:dyDescent="0.25">
      <c r="B5669" s="2"/>
    </row>
    <row r="5670" spans="2:2" x14ac:dyDescent="0.25">
      <c r="B5670" s="2"/>
    </row>
    <row r="5671" spans="2:2" x14ac:dyDescent="0.25">
      <c r="B5671" s="2"/>
    </row>
    <row r="5672" spans="2:2" x14ac:dyDescent="0.25">
      <c r="B5672" s="2"/>
    </row>
    <row r="5673" spans="2:2" x14ac:dyDescent="0.25">
      <c r="B5673" s="2"/>
    </row>
    <row r="5674" spans="2:2" x14ac:dyDescent="0.25">
      <c r="B5674" s="2"/>
    </row>
    <row r="5675" spans="2:2" x14ac:dyDescent="0.25">
      <c r="B5675" s="2"/>
    </row>
    <row r="5676" spans="2:2" x14ac:dyDescent="0.25">
      <c r="B5676" s="2"/>
    </row>
    <row r="5677" spans="2:2" x14ac:dyDescent="0.25">
      <c r="B5677" s="2"/>
    </row>
    <row r="5678" spans="2:2" x14ac:dyDescent="0.25">
      <c r="B5678" s="2"/>
    </row>
    <row r="5679" spans="2:2" x14ac:dyDescent="0.25">
      <c r="B5679" s="2"/>
    </row>
    <row r="5680" spans="2:2" x14ac:dyDescent="0.25">
      <c r="B5680" s="2"/>
    </row>
    <row r="5681" spans="2:2" x14ac:dyDescent="0.25">
      <c r="B5681" s="2"/>
    </row>
    <row r="5682" spans="2:2" x14ac:dyDescent="0.25">
      <c r="B5682" s="2"/>
    </row>
    <row r="5683" spans="2:2" x14ac:dyDescent="0.25">
      <c r="B5683" s="2"/>
    </row>
    <row r="5684" spans="2:2" x14ac:dyDescent="0.25">
      <c r="B5684" s="2"/>
    </row>
    <row r="5685" spans="2:2" x14ac:dyDescent="0.25">
      <c r="B5685" s="2"/>
    </row>
    <row r="5686" spans="2:2" x14ac:dyDescent="0.25">
      <c r="B5686" s="2"/>
    </row>
    <row r="5687" spans="2:2" x14ac:dyDescent="0.25">
      <c r="B5687" s="2"/>
    </row>
    <row r="5688" spans="2:2" x14ac:dyDescent="0.25">
      <c r="B5688" s="2"/>
    </row>
    <row r="5689" spans="2:2" x14ac:dyDescent="0.25">
      <c r="B5689" s="2"/>
    </row>
    <row r="5690" spans="2:2" x14ac:dyDescent="0.25">
      <c r="B5690" s="2"/>
    </row>
    <row r="5691" spans="2:2" x14ac:dyDescent="0.25">
      <c r="B5691" s="2"/>
    </row>
    <row r="5692" spans="2:2" x14ac:dyDescent="0.25">
      <c r="B5692" s="2"/>
    </row>
    <row r="5693" spans="2:2" x14ac:dyDescent="0.25">
      <c r="B5693" s="2"/>
    </row>
    <row r="5694" spans="2:2" x14ac:dyDescent="0.25">
      <c r="B5694" s="2"/>
    </row>
    <row r="5695" spans="2:2" x14ac:dyDescent="0.25">
      <c r="B5695" s="2"/>
    </row>
    <row r="5696" spans="2:2" x14ac:dyDescent="0.25">
      <c r="B5696" s="2"/>
    </row>
    <row r="5697" spans="2:2" x14ac:dyDescent="0.25">
      <c r="B5697" s="2"/>
    </row>
    <row r="5698" spans="2:2" x14ac:dyDescent="0.25">
      <c r="B5698" s="2"/>
    </row>
    <row r="5699" spans="2:2" x14ac:dyDescent="0.25">
      <c r="B5699" s="2"/>
    </row>
    <row r="5700" spans="2:2" x14ac:dyDescent="0.25">
      <c r="B5700" s="2"/>
    </row>
    <row r="5701" spans="2:2" x14ac:dyDescent="0.25">
      <c r="B5701" s="2"/>
    </row>
    <row r="5702" spans="2:2" x14ac:dyDescent="0.25">
      <c r="B5702" s="2"/>
    </row>
    <row r="5703" spans="2:2" x14ac:dyDescent="0.25">
      <c r="B5703" s="2"/>
    </row>
    <row r="5704" spans="2:2" x14ac:dyDescent="0.25">
      <c r="B5704" s="2"/>
    </row>
    <row r="5705" spans="2:2" x14ac:dyDescent="0.25">
      <c r="B5705" s="2"/>
    </row>
    <row r="5706" spans="2:2" x14ac:dyDescent="0.25">
      <c r="B5706" s="2"/>
    </row>
    <row r="5707" spans="2:2" x14ac:dyDescent="0.25">
      <c r="B5707" s="2"/>
    </row>
    <row r="5708" spans="2:2" x14ac:dyDescent="0.25">
      <c r="B5708" s="2"/>
    </row>
    <row r="5709" spans="2:2" x14ac:dyDescent="0.25">
      <c r="B5709" s="2"/>
    </row>
    <row r="5710" spans="2:2" x14ac:dyDescent="0.25">
      <c r="B5710" s="2"/>
    </row>
    <row r="5711" spans="2:2" x14ac:dyDescent="0.25">
      <c r="B5711" s="2"/>
    </row>
    <row r="5712" spans="2:2" x14ac:dyDescent="0.25">
      <c r="B5712" s="2"/>
    </row>
    <row r="5713" spans="2:2" x14ac:dyDescent="0.25">
      <c r="B5713" s="2"/>
    </row>
    <row r="5714" spans="2:2" x14ac:dyDescent="0.25">
      <c r="B5714" s="2"/>
    </row>
    <row r="5715" spans="2:2" x14ac:dyDescent="0.25">
      <c r="B5715" s="2"/>
    </row>
    <row r="5716" spans="2:2" x14ac:dyDescent="0.25">
      <c r="B5716" s="2"/>
    </row>
    <row r="5717" spans="2:2" x14ac:dyDescent="0.25">
      <c r="B5717" s="2"/>
    </row>
    <row r="5718" spans="2:2" x14ac:dyDescent="0.25">
      <c r="B5718" s="2"/>
    </row>
    <row r="5719" spans="2:2" x14ac:dyDescent="0.25">
      <c r="B5719" s="2"/>
    </row>
    <row r="5720" spans="2:2" x14ac:dyDescent="0.25">
      <c r="B5720" s="2"/>
    </row>
    <row r="5721" spans="2:2" x14ac:dyDescent="0.25">
      <c r="B5721" s="2"/>
    </row>
    <row r="5722" spans="2:2" x14ac:dyDescent="0.25">
      <c r="B5722" s="2"/>
    </row>
    <row r="5723" spans="2:2" x14ac:dyDescent="0.25">
      <c r="B5723" s="2"/>
    </row>
    <row r="5724" spans="2:2" x14ac:dyDescent="0.25">
      <c r="B5724" s="2"/>
    </row>
    <row r="5725" spans="2:2" x14ac:dyDescent="0.25">
      <c r="B5725" s="2"/>
    </row>
    <row r="5726" spans="2:2" x14ac:dyDescent="0.25">
      <c r="B5726" s="2"/>
    </row>
    <row r="5727" spans="2:2" x14ac:dyDescent="0.25">
      <c r="B5727" s="2"/>
    </row>
    <row r="5728" spans="2:2" x14ac:dyDescent="0.25">
      <c r="B5728" s="2"/>
    </row>
    <row r="5729" spans="2:2" x14ac:dyDescent="0.25">
      <c r="B5729" s="2"/>
    </row>
    <row r="5730" spans="2:2" x14ac:dyDescent="0.25">
      <c r="B5730" s="2"/>
    </row>
    <row r="5731" spans="2:2" x14ac:dyDescent="0.25">
      <c r="B5731" s="2"/>
    </row>
    <row r="5732" spans="2:2" x14ac:dyDescent="0.25">
      <c r="B5732" s="2"/>
    </row>
    <row r="5733" spans="2:2" x14ac:dyDescent="0.25">
      <c r="B5733" s="2"/>
    </row>
    <row r="5734" spans="2:2" x14ac:dyDescent="0.25">
      <c r="B5734" s="2"/>
    </row>
    <row r="5735" spans="2:2" x14ac:dyDescent="0.25">
      <c r="B5735" s="2"/>
    </row>
    <row r="5736" spans="2:2" x14ac:dyDescent="0.25">
      <c r="B5736" s="2"/>
    </row>
    <row r="5737" spans="2:2" x14ac:dyDescent="0.25">
      <c r="B5737" s="2"/>
    </row>
    <row r="5738" spans="2:2" x14ac:dyDescent="0.25">
      <c r="B5738" s="2"/>
    </row>
    <row r="5739" spans="2:2" x14ac:dyDescent="0.25">
      <c r="B5739" s="2"/>
    </row>
    <row r="5740" spans="2:2" x14ac:dyDescent="0.25">
      <c r="B5740" s="2"/>
    </row>
    <row r="5741" spans="2:2" x14ac:dyDescent="0.25">
      <c r="B5741" s="2"/>
    </row>
    <row r="5742" spans="2:2" x14ac:dyDescent="0.25">
      <c r="B5742" s="2"/>
    </row>
    <row r="5743" spans="2:2" x14ac:dyDescent="0.25">
      <c r="B5743" s="2"/>
    </row>
    <row r="5744" spans="2:2" x14ac:dyDescent="0.25">
      <c r="B5744" s="2"/>
    </row>
    <row r="5745" spans="2:2" x14ac:dyDescent="0.25">
      <c r="B5745" s="2"/>
    </row>
    <row r="5746" spans="2:2" x14ac:dyDescent="0.25">
      <c r="B5746" s="2"/>
    </row>
    <row r="5747" spans="2:2" x14ac:dyDescent="0.25">
      <c r="B5747" s="2"/>
    </row>
    <row r="5748" spans="2:2" x14ac:dyDescent="0.25">
      <c r="B5748" s="2"/>
    </row>
    <row r="5749" spans="2:2" x14ac:dyDescent="0.25">
      <c r="B5749" s="2"/>
    </row>
    <row r="5750" spans="2:2" x14ac:dyDescent="0.25">
      <c r="B5750" s="2"/>
    </row>
    <row r="5751" spans="2:2" x14ac:dyDescent="0.25">
      <c r="B5751" s="2"/>
    </row>
    <row r="5752" spans="2:2" x14ac:dyDescent="0.25">
      <c r="B5752" s="2"/>
    </row>
    <row r="5753" spans="2:2" x14ac:dyDescent="0.25">
      <c r="B5753" s="2"/>
    </row>
    <row r="5754" spans="2:2" x14ac:dyDescent="0.25">
      <c r="B5754" s="2"/>
    </row>
    <row r="5755" spans="2:2" x14ac:dyDescent="0.25">
      <c r="B5755" s="2"/>
    </row>
    <row r="5756" spans="2:2" x14ac:dyDescent="0.25">
      <c r="B5756" s="2"/>
    </row>
    <row r="5757" spans="2:2" x14ac:dyDescent="0.25">
      <c r="B5757" s="2"/>
    </row>
    <row r="5758" spans="2:2" x14ac:dyDescent="0.25">
      <c r="B5758" s="2"/>
    </row>
    <row r="5759" spans="2:2" x14ac:dyDescent="0.25">
      <c r="B5759" s="2"/>
    </row>
    <row r="5760" spans="2:2" x14ac:dyDescent="0.25">
      <c r="B5760" s="2"/>
    </row>
    <row r="5761" spans="2:2" x14ac:dyDescent="0.25">
      <c r="B5761" s="2"/>
    </row>
    <row r="5762" spans="2:2" x14ac:dyDescent="0.25">
      <c r="B5762" s="2"/>
    </row>
    <row r="5763" spans="2:2" x14ac:dyDescent="0.25">
      <c r="B5763" s="2"/>
    </row>
    <row r="5764" spans="2:2" x14ac:dyDescent="0.25">
      <c r="B5764" s="2"/>
    </row>
    <row r="5765" spans="2:2" x14ac:dyDescent="0.25">
      <c r="B5765" s="2"/>
    </row>
    <row r="5766" spans="2:2" x14ac:dyDescent="0.25">
      <c r="B5766" s="2"/>
    </row>
    <row r="5767" spans="2:2" x14ac:dyDescent="0.25">
      <c r="B5767" s="2"/>
    </row>
    <row r="5768" spans="2:2" x14ac:dyDescent="0.25">
      <c r="B5768" s="2"/>
    </row>
    <row r="5769" spans="2:2" x14ac:dyDescent="0.25">
      <c r="B5769" s="2"/>
    </row>
    <row r="5770" spans="2:2" x14ac:dyDescent="0.25">
      <c r="B5770" s="2"/>
    </row>
    <row r="5771" spans="2:2" x14ac:dyDescent="0.25">
      <c r="B5771" s="2"/>
    </row>
    <row r="5772" spans="2:2" x14ac:dyDescent="0.25">
      <c r="B5772" s="2"/>
    </row>
    <row r="5773" spans="2:2" x14ac:dyDescent="0.25">
      <c r="B5773" s="2"/>
    </row>
    <row r="5774" spans="2:2" x14ac:dyDescent="0.25">
      <c r="B5774" s="2"/>
    </row>
    <row r="5775" spans="2:2" x14ac:dyDescent="0.25">
      <c r="B5775" s="2"/>
    </row>
    <row r="5776" spans="2:2" x14ac:dyDescent="0.25">
      <c r="B5776" s="2"/>
    </row>
    <row r="5777" spans="2:2" x14ac:dyDescent="0.25">
      <c r="B5777" s="2"/>
    </row>
    <row r="5778" spans="2:2" x14ac:dyDescent="0.25">
      <c r="B5778" s="2"/>
    </row>
    <row r="5779" spans="2:2" x14ac:dyDescent="0.25">
      <c r="B5779" s="2"/>
    </row>
    <row r="5780" spans="2:2" x14ac:dyDescent="0.25">
      <c r="B5780" s="2"/>
    </row>
    <row r="5781" spans="2:2" x14ac:dyDescent="0.25">
      <c r="B5781" s="2"/>
    </row>
    <row r="5782" spans="2:2" x14ac:dyDescent="0.25">
      <c r="B5782" s="2"/>
    </row>
    <row r="5783" spans="2:2" x14ac:dyDescent="0.25">
      <c r="B5783" s="2"/>
    </row>
    <row r="5784" spans="2:2" x14ac:dyDescent="0.25">
      <c r="B5784" s="2"/>
    </row>
    <row r="5785" spans="2:2" x14ac:dyDescent="0.25">
      <c r="B5785" s="2"/>
    </row>
    <row r="5786" spans="2:2" x14ac:dyDescent="0.25">
      <c r="B5786" s="2"/>
    </row>
    <row r="5787" spans="2:2" x14ac:dyDescent="0.25">
      <c r="B5787" s="2"/>
    </row>
    <row r="5788" spans="2:2" x14ac:dyDescent="0.25">
      <c r="B5788" s="2"/>
    </row>
    <row r="5789" spans="2:2" x14ac:dyDescent="0.25">
      <c r="B5789" s="2"/>
    </row>
    <row r="5790" spans="2:2" x14ac:dyDescent="0.25">
      <c r="B5790" s="2"/>
    </row>
    <row r="5791" spans="2:2" x14ac:dyDescent="0.25">
      <c r="B5791" s="2"/>
    </row>
    <row r="5792" spans="2:2" x14ac:dyDescent="0.25">
      <c r="B5792" s="2"/>
    </row>
    <row r="5793" spans="2:2" x14ac:dyDescent="0.25">
      <c r="B5793" s="2"/>
    </row>
    <row r="5794" spans="2:2" x14ac:dyDescent="0.25">
      <c r="B5794" s="2"/>
    </row>
    <row r="5795" spans="2:2" x14ac:dyDescent="0.25">
      <c r="B5795" s="2"/>
    </row>
    <row r="5796" spans="2:2" x14ac:dyDescent="0.25">
      <c r="B5796" s="2"/>
    </row>
    <row r="5797" spans="2:2" x14ac:dyDescent="0.25">
      <c r="B5797" s="2"/>
    </row>
    <row r="5798" spans="2:2" x14ac:dyDescent="0.25">
      <c r="B5798" s="2"/>
    </row>
    <row r="5799" spans="2:2" x14ac:dyDescent="0.25">
      <c r="B5799" s="2"/>
    </row>
    <row r="5800" spans="2:2" x14ac:dyDescent="0.25">
      <c r="B5800" s="2"/>
    </row>
    <row r="5801" spans="2:2" x14ac:dyDescent="0.25">
      <c r="B5801" s="2"/>
    </row>
    <row r="5802" spans="2:2" x14ac:dyDescent="0.25">
      <c r="B5802" s="2"/>
    </row>
    <row r="5803" spans="2:2" x14ac:dyDescent="0.25">
      <c r="B5803" s="2"/>
    </row>
    <row r="5804" spans="2:2" x14ac:dyDescent="0.25">
      <c r="B5804" s="2"/>
    </row>
    <row r="5805" spans="2:2" x14ac:dyDescent="0.25">
      <c r="B5805" s="2"/>
    </row>
    <row r="5806" spans="2:2" x14ac:dyDescent="0.25">
      <c r="B5806" s="2"/>
    </row>
    <row r="5807" spans="2:2" x14ac:dyDescent="0.25">
      <c r="B5807" s="2"/>
    </row>
    <row r="5808" spans="2:2" x14ac:dyDescent="0.25">
      <c r="B5808" s="2"/>
    </row>
    <row r="5809" spans="2:2" x14ac:dyDescent="0.25">
      <c r="B5809" s="2"/>
    </row>
    <row r="5810" spans="2:2" x14ac:dyDescent="0.25">
      <c r="B5810" s="2"/>
    </row>
    <row r="5811" spans="2:2" x14ac:dyDescent="0.25">
      <c r="B5811" s="2"/>
    </row>
    <row r="5812" spans="2:2" x14ac:dyDescent="0.25">
      <c r="B5812" s="2"/>
    </row>
    <row r="5813" spans="2:2" x14ac:dyDescent="0.25">
      <c r="B5813" s="2"/>
    </row>
    <row r="5814" spans="2:2" x14ac:dyDescent="0.25">
      <c r="B5814" s="2"/>
    </row>
    <row r="5815" spans="2:2" x14ac:dyDescent="0.25">
      <c r="B5815" s="2"/>
    </row>
    <row r="5816" spans="2:2" x14ac:dyDescent="0.25">
      <c r="B5816" s="2"/>
    </row>
    <row r="5817" spans="2:2" x14ac:dyDescent="0.25">
      <c r="B5817" s="2"/>
    </row>
    <row r="5818" spans="2:2" x14ac:dyDescent="0.25">
      <c r="B5818" s="2"/>
    </row>
    <row r="5819" spans="2:2" x14ac:dyDescent="0.25">
      <c r="B5819" s="2"/>
    </row>
    <row r="5820" spans="2:2" x14ac:dyDescent="0.25">
      <c r="B5820" s="2"/>
    </row>
    <row r="5821" spans="2:2" x14ac:dyDescent="0.25">
      <c r="B5821" s="2"/>
    </row>
    <row r="5822" spans="2:2" x14ac:dyDescent="0.25">
      <c r="B5822" s="2"/>
    </row>
    <row r="5823" spans="2:2" x14ac:dyDescent="0.25">
      <c r="B5823" s="2"/>
    </row>
    <row r="5824" spans="2:2" x14ac:dyDescent="0.25">
      <c r="B5824" s="2"/>
    </row>
    <row r="5825" spans="2:2" x14ac:dyDescent="0.25">
      <c r="B5825" s="2"/>
    </row>
    <row r="5826" spans="2:2" x14ac:dyDescent="0.25">
      <c r="B5826" s="2"/>
    </row>
    <row r="5827" spans="2:2" x14ac:dyDescent="0.25">
      <c r="B5827" s="2"/>
    </row>
    <row r="5828" spans="2:2" x14ac:dyDescent="0.25">
      <c r="B5828" s="2"/>
    </row>
    <row r="5829" spans="2:2" x14ac:dyDescent="0.25">
      <c r="B5829" s="2"/>
    </row>
    <row r="5830" spans="2:2" x14ac:dyDescent="0.25">
      <c r="B5830" s="2"/>
    </row>
    <row r="5831" spans="2:2" x14ac:dyDescent="0.25">
      <c r="B5831" s="2"/>
    </row>
    <row r="5832" spans="2:2" x14ac:dyDescent="0.25">
      <c r="B5832" s="2"/>
    </row>
    <row r="5833" spans="2:2" x14ac:dyDescent="0.25">
      <c r="B5833" s="2"/>
    </row>
    <row r="5834" spans="2:2" x14ac:dyDescent="0.25">
      <c r="B5834" s="2"/>
    </row>
    <row r="5835" spans="2:2" x14ac:dyDescent="0.25">
      <c r="B5835" s="2"/>
    </row>
    <row r="5836" spans="2:2" x14ac:dyDescent="0.25">
      <c r="B5836" s="2"/>
    </row>
    <row r="5837" spans="2:2" x14ac:dyDescent="0.25">
      <c r="B5837" s="2"/>
    </row>
    <row r="5838" spans="2:2" x14ac:dyDescent="0.25">
      <c r="B5838" s="2"/>
    </row>
    <row r="5839" spans="2:2" x14ac:dyDescent="0.25">
      <c r="B5839" s="2"/>
    </row>
    <row r="5840" spans="2:2" x14ac:dyDescent="0.25">
      <c r="B5840" s="2"/>
    </row>
    <row r="5841" spans="2:2" x14ac:dyDescent="0.25">
      <c r="B5841" s="2"/>
    </row>
    <row r="5842" spans="2:2" x14ac:dyDescent="0.25">
      <c r="B5842" s="2"/>
    </row>
    <row r="5843" spans="2:2" x14ac:dyDescent="0.25">
      <c r="B5843" s="2"/>
    </row>
    <row r="5844" spans="2:2" x14ac:dyDescent="0.25">
      <c r="B5844" s="2"/>
    </row>
    <row r="5845" spans="2:2" x14ac:dyDescent="0.25">
      <c r="B5845" s="2"/>
    </row>
    <row r="5846" spans="2:2" x14ac:dyDescent="0.25">
      <c r="B5846" s="2"/>
    </row>
    <row r="5847" spans="2:2" x14ac:dyDescent="0.25">
      <c r="B5847" s="2"/>
    </row>
    <row r="5848" spans="2:2" x14ac:dyDescent="0.25">
      <c r="B5848" s="2"/>
    </row>
    <row r="5849" spans="2:2" x14ac:dyDescent="0.25">
      <c r="B5849" s="2"/>
    </row>
    <row r="5850" spans="2:2" x14ac:dyDescent="0.25">
      <c r="B5850" s="2"/>
    </row>
    <row r="5851" spans="2:2" x14ac:dyDescent="0.25">
      <c r="B5851" s="2"/>
    </row>
    <row r="5852" spans="2:2" x14ac:dyDescent="0.25">
      <c r="B5852" s="2"/>
    </row>
    <row r="5853" spans="2:2" x14ac:dyDescent="0.25">
      <c r="B5853" s="2"/>
    </row>
    <row r="5854" spans="2:2" x14ac:dyDescent="0.25">
      <c r="B5854" s="2"/>
    </row>
    <row r="5855" spans="2:2" x14ac:dyDescent="0.25">
      <c r="B5855" s="2"/>
    </row>
    <row r="5856" spans="2:2" x14ac:dyDescent="0.25">
      <c r="B5856" s="2"/>
    </row>
    <row r="5857" spans="2:2" x14ac:dyDescent="0.25">
      <c r="B5857" s="2"/>
    </row>
    <row r="5858" spans="2:2" x14ac:dyDescent="0.25">
      <c r="B5858" s="2"/>
    </row>
    <row r="5859" spans="2:2" x14ac:dyDescent="0.25">
      <c r="B5859" s="2"/>
    </row>
    <row r="5860" spans="2:2" x14ac:dyDescent="0.25">
      <c r="B5860" s="2"/>
    </row>
    <row r="5861" spans="2:2" x14ac:dyDescent="0.25">
      <c r="B5861" s="2"/>
    </row>
    <row r="5862" spans="2:2" x14ac:dyDescent="0.25">
      <c r="B5862" s="2"/>
    </row>
    <row r="5863" spans="2:2" x14ac:dyDescent="0.25">
      <c r="B5863" s="2"/>
    </row>
    <row r="5864" spans="2:2" x14ac:dyDescent="0.25">
      <c r="B5864" s="2"/>
    </row>
    <row r="5865" spans="2:2" x14ac:dyDescent="0.25">
      <c r="B5865" s="2"/>
    </row>
    <row r="5866" spans="2:2" x14ac:dyDescent="0.25">
      <c r="B5866" s="2"/>
    </row>
    <row r="5867" spans="2:2" x14ac:dyDescent="0.25">
      <c r="B5867" s="2"/>
    </row>
    <row r="5868" spans="2:2" x14ac:dyDescent="0.25">
      <c r="B5868" s="2"/>
    </row>
    <row r="5869" spans="2:2" x14ac:dyDescent="0.25">
      <c r="B5869" s="2"/>
    </row>
    <row r="5870" spans="2:2" x14ac:dyDescent="0.25">
      <c r="B5870" s="2"/>
    </row>
    <row r="5871" spans="2:2" x14ac:dyDescent="0.25">
      <c r="B5871" s="2"/>
    </row>
    <row r="5872" spans="2:2" x14ac:dyDescent="0.25">
      <c r="B5872" s="2"/>
    </row>
    <row r="5873" spans="2:2" x14ac:dyDescent="0.25">
      <c r="B5873" s="2"/>
    </row>
    <row r="5874" spans="2:2" x14ac:dyDescent="0.25">
      <c r="B5874" s="2"/>
    </row>
    <row r="5875" spans="2:2" x14ac:dyDescent="0.25">
      <c r="B5875" s="2"/>
    </row>
    <row r="5876" spans="2:2" x14ac:dyDescent="0.25">
      <c r="B5876" s="2"/>
    </row>
    <row r="5877" spans="2:2" x14ac:dyDescent="0.25">
      <c r="B5877" s="2"/>
    </row>
    <row r="5878" spans="2:2" x14ac:dyDescent="0.25">
      <c r="B5878" s="2"/>
    </row>
    <row r="5879" spans="2:2" x14ac:dyDescent="0.25">
      <c r="B5879" s="2"/>
    </row>
    <row r="5880" spans="2:2" x14ac:dyDescent="0.25">
      <c r="B5880" s="2"/>
    </row>
    <row r="5881" spans="2:2" x14ac:dyDescent="0.25">
      <c r="B5881" s="2"/>
    </row>
    <row r="5882" spans="2:2" x14ac:dyDescent="0.25">
      <c r="B5882" s="2"/>
    </row>
    <row r="5883" spans="2:2" x14ac:dyDescent="0.25">
      <c r="B5883" s="2"/>
    </row>
    <row r="5884" spans="2:2" x14ac:dyDescent="0.25">
      <c r="B5884" s="2"/>
    </row>
    <row r="5885" spans="2:2" x14ac:dyDescent="0.25">
      <c r="B5885" s="2"/>
    </row>
    <row r="5886" spans="2:2" x14ac:dyDescent="0.25">
      <c r="B5886" s="2"/>
    </row>
    <row r="5887" spans="2:2" x14ac:dyDescent="0.25">
      <c r="B5887" s="2"/>
    </row>
    <row r="5888" spans="2:2" x14ac:dyDescent="0.25">
      <c r="B5888" s="2"/>
    </row>
    <row r="5889" spans="2:2" x14ac:dyDescent="0.25">
      <c r="B5889" s="2"/>
    </row>
    <row r="5890" spans="2:2" x14ac:dyDescent="0.25">
      <c r="B5890" s="2"/>
    </row>
    <row r="5891" spans="2:2" x14ac:dyDescent="0.25">
      <c r="B5891" s="2"/>
    </row>
    <row r="5892" spans="2:2" x14ac:dyDescent="0.25">
      <c r="B5892" s="2"/>
    </row>
    <row r="5893" spans="2:2" x14ac:dyDescent="0.25">
      <c r="B5893" s="2"/>
    </row>
    <row r="5894" spans="2:2" x14ac:dyDescent="0.25">
      <c r="B5894" s="2"/>
    </row>
    <row r="5895" spans="2:2" x14ac:dyDescent="0.25">
      <c r="B5895" s="2"/>
    </row>
    <row r="5896" spans="2:2" x14ac:dyDescent="0.25">
      <c r="B5896" s="2"/>
    </row>
    <row r="5897" spans="2:2" x14ac:dyDescent="0.25">
      <c r="B5897" s="2"/>
    </row>
    <row r="5898" spans="2:2" x14ac:dyDescent="0.25">
      <c r="B5898" s="2"/>
    </row>
    <row r="5899" spans="2:2" x14ac:dyDescent="0.25">
      <c r="B5899" s="2"/>
    </row>
    <row r="5900" spans="2:2" x14ac:dyDescent="0.25">
      <c r="B5900" s="2"/>
    </row>
    <row r="5901" spans="2:2" x14ac:dyDescent="0.25">
      <c r="B5901" s="2"/>
    </row>
    <row r="5902" spans="2:2" x14ac:dyDescent="0.25">
      <c r="B5902" s="2"/>
    </row>
    <row r="5903" spans="2:2" x14ac:dyDescent="0.25">
      <c r="B5903" s="2"/>
    </row>
    <row r="5904" spans="2:2" x14ac:dyDescent="0.25">
      <c r="B5904" s="2"/>
    </row>
    <row r="5905" spans="2:2" x14ac:dyDescent="0.25">
      <c r="B5905" s="2"/>
    </row>
    <row r="5906" spans="2:2" x14ac:dyDescent="0.25">
      <c r="B5906" s="2"/>
    </row>
    <row r="5907" spans="2:2" x14ac:dyDescent="0.25">
      <c r="B5907" s="2"/>
    </row>
    <row r="5908" spans="2:2" x14ac:dyDescent="0.25">
      <c r="B5908" s="2"/>
    </row>
    <row r="5909" spans="2:2" x14ac:dyDescent="0.25">
      <c r="B5909" s="2"/>
    </row>
    <row r="5910" spans="2:2" x14ac:dyDescent="0.25">
      <c r="B5910" s="2"/>
    </row>
    <row r="5911" spans="2:2" x14ac:dyDescent="0.25">
      <c r="B5911" s="2"/>
    </row>
    <row r="5912" spans="2:2" x14ac:dyDescent="0.25">
      <c r="B5912" s="2"/>
    </row>
    <row r="5913" spans="2:2" x14ac:dyDescent="0.25">
      <c r="B5913" s="2"/>
    </row>
    <row r="5914" spans="2:2" x14ac:dyDescent="0.25">
      <c r="B5914" s="2"/>
    </row>
    <row r="5915" spans="2:2" x14ac:dyDescent="0.25">
      <c r="B5915" s="2"/>
    </row>
    <row r="5916" spans="2:2" x14ac:dyDescent="0.25">
      <c r="B5916" s="2"/>
    </row>
    <row r="5917" spans="2:2" x14ac:dyDescent="0.25">
      <c r="B5917" s="2"/>
    </row>
    <row r="5918" spans="2:2" x14ac:dyDescent="0.25">
      <c r="B5918" s="2"/>
    </row>
    <row r="5919" spans="2:2" x14ac:dyDescent="0.25">
      <c r="B5919" s="2"/>
    </row>
    <row r="5920" spans="2:2" x14ac:dyDescent="0.25">
      <c r="B5920" s="2"/>
    </row>
    <row r="5921" spans="2:2" x14ac:dyDescent="0.25">
      <c r="B5921" s="2"/>
    </row>
    <row r="5922" spans="2:2" x14ac:dyDescent="0.25">
      <c r="B5922" s="2"/>
    </row>
    <row r="5923" spans="2:2" x14ac:dyDescent="0.25">
      <c r="B5923" s="2"/>
    </row>
    <row r="5924" spans="2:2" x14ac:dyDescent="0.25">
      <c r="B5924" s="2"/>
    </row>
    <row r="5925" spans="2:2" x14ac:dyDescent="0.25">
      <c r="B5925" s="2"/>
    </row>
    <row r="5926" spans="2:2" x14ac:dyDescent="0.25">
      <c r="B5926" s="2"/>
    </row>
    <row r="5927" spans="2:2" x14ac:dyDescent="0.25">
      <c r="B5927" s="2"/>
    </row>
    <row r="5928" spans="2:2" x14ac:dyDescent="0.25">
      <c r="B5928" s="2"/>
    </row>
    <row r="5929" spans="2:2" x14ac:dyDescent="0.25">
      <c r="B5929" s="2"/>
    </row>
    <row r="5930" spans="2:2" x14ac:dyDescent="0.25">
      <c r="B5930" s="2"/>
    </row>
    <row r="5931" spans="2:2" x14ac:dyDescent="0.25">
      <c r="B5931" s="2"/>
    </row>
    <row r="5932" spans="2:2" x14ac:dyDescent="0.25">
      <c r="B5932" s="2"/>
    </row>
    <row r="5933" spans="2:2" x14ac:dyDescent="0.25">
      <c r="B5933" s="2"/>
    </row>
    <row r="5934" spans="2:2" x14ac:dyDescent="0.25">
      <c r="B5934" s="2"/>
    </row>
    <row r="5935" spans="2:2" x14ac:dyDescent="0.25">
      <c r="B5935" s="2"/>
    </row>
    <row r="5936" spans="2:2" x14ac:dyDescent="0.25">
      <c r="B5936" s="2"/>
    </row>
    <row r="5937" spans="2:2" x14ac:dyDescent="0.25">
      <c r="B5937" s="2"/>
    </row>
    <row r="5938" spans="2:2" x14ac:dyDescent="0.25">
      <c r="B5938" s="2"/>
    </row>
    <row r="5939" spans="2:2" x14ac:dyDescent="0.25">
      <c r="B5939" s="2"/>
    </row>
    <row r="5940" spans="2:2" x14ac:dyDescent="0.25">
      <c r="B5940" s="2"/>
    </row>
    <row r="5941" spans="2:2" x14ac:dyDescent="0.25">
      <c r="B5941" s="2"/>
    </row>
    <row r="5942" spans="2:2" x14ac:dyDescent="0.25">
      <c r="B5942" s="2"/>
    </row>
    <row r="5943" spans="2:2" x14ac:dyDescent="0.25">
      <c r="B5943" s="2"/>
    </row>
    <row r="5944" spans="2:2" x14ac:dyDescent="0.25">
      <c r="B5944" s="2"/>
    </row>
    <row r="5945" spans="2:2" x14ac:dyDescent="0.25">
      <c r="B5945" s="2"/>
    </row>
    <row r="5946" spans="2:2" x14ac:dyDescent="0.25">
      <c r="B5946" s="2"/>
    </row>
    <row r="5947" spans="2:2" x14ac:dyDescent="0.25">
      <c r="B5947" s="2"/>
    </row>
    <row r="5948" spans="2:2" x14ac:dyDescent="0.25">
      <c r="B5948" s="2"/>
    </row>
    <row r="5949" spans="2:2" x14ac:dyDescent="0.25">
      <c r="B5949" s="2"/>
    </row>
    <row r="5950" spans="2:2" x14ac:dyDescent="0.25">
      <c r="B5950" s="2"/>
    </row>
    <row r="5951" spans="2:2" x14ac:dyDescent="0.25">
      <c r="B5951" s="2"/>
    </row>
    <row r="5952" spans="2:2" x14ac:dyDescent="0.25">
      <c r="B5952" s="2"/>
    </row>
    <row r="5953" spans="2:2" x14ac:dyDescent="0.25">
      <c r="B5953" s="2"/>
    </row>
    <row r="5954" spans="2:2" x14ac:dyDescent="0.25">
      <c r="B5954" s="2"/>
    </row>
    <row r="5955" spans="2:2" x14ac:dyDescent="0.25">
      <c r="B5955" s="2"/>
    </row>
    <row r="5956" spans="2:2" x14ac:dyDescent="0.25">
      <c r="B5956" s="2"/>
    </row>
    <row r="5957" spans="2:2" x14ac:dyDescent="0.25">
      <c r="B5957" s="2"/>
    </row>
    <row r="5958" spans="2:2" x14ac:dyDescent="0.25">
      <c r="B5958" s="2"/>
    </row>
    <row r="5959" spans="2:2" x14ac:dyDescent="0.25">
      <c r="B5959" s="2"/>
    </row>
    <row r="5960" spans="2:2" x14ac:dyDescent="0.25">
      <c r="B5960" s="2"/>
    </row>
    <row r="5961" spans="2:2" x14ac:dyDescent="0.25">
      <c r="B5961" s="2"/>
    </row>
    <row r="5962" spans="2:2" x14ac:dyDescent="0.25">
      <c r="B5962" s="2"/>
    </row>
    <row r="5963" spans="2:2" x14ac:dyDescent="0.25">
      <c r="B5963" s="2"/>
    </row>
    <row r="5964" spans="2:2" x14ac:dyDescent="0.25">
      <c r="B5964" s="2"/>
    </row>
    <row r="5965" spans="2:2" x14ac:dyDescent="0.25">
      <c r="B5965" s="2"/>
    </row>
    <row r="5966" spans="2:2" x14ac:dyDescent="0.25">
      <c r="B5966" s="2"/>
    </row>
    <row r="5967" spans="2:2" x14ac:dyDescent="0.25">
      <c r="B5967" s="2"/>
    </row>
    <row r="5968" spans="2:2" x14ac:dyDescent="0.25">
      <c r="B5968" s="2"/>
    </row>
    <row r="5969" spans="2:2" x14ac:dyDescent="0.25">
      <c r="B5969" s="2"/>
    </row>
    <row r="5970" spans="2:2" x14ac:dyDescent="0.25">
      <c r="B5970" s="2"/>
    </row>
    <row r="5971" spans="2:2" x14ac:dyDescent="0.25">
      <c r="B5971" s="2"/>
    </row>
    <row r="5972" spans="2:2" x14ac:dyDescent="0.25">
      <c r="B5972" s="2"/>
    </row>
    <row r="5973" spans="2:2" x14ac:dyDescent="0.25">
      <c r="B5973" s="2"/>
    </row>
    <row r="5974" spans="2:2" x14ac:dyDescent="0.25">
      <c r="B5974" s="2"/>
    </row>
    <row r="5975" spans="2:2" x14ac:dyDescent="0.25">
      <c r="B5975" s="2"/>
    </row>
    <row r="5976" spans="2:2" x14ac:dyDescent="0.25">
      <c r="B5976" s="2"/>
    </row>
    <row r="5977" spans="2:2" x14ac:dyDescent="0.25">
      <c r="B5977" s="2"/>
    </row>
    <row r="5978" spans="2:2" x14ac:dyDescent="0.25">
      <c r="B5978" s="2"/>
    </row>
    <row r="5979" spans="2:2" x14ac:dyDescent="0.25">
      <c r="B5979" s="2"/>
    </row>
    <row r="5980" spans="2:2" x14ac:dyDescent="0.25">
      <c r="B5980" s="2"/>
    </row>
    <row r="5981" spans="2:2" x14ac:dyDescent="0.25">
      <c r="B5981" s="2"/>
    </row>
    <row r="5982" spans="2:2" x14ac:dyDescent="0.25">
      <c r="B5982" s="2"/>
    </row>
    <row r="5983" spans="2:2" x14ac:dyDescent="0.25">
      <c r="B5983" s="2"/>
    </row>
    <row r="5984" spans="2:2" x14ac:dyDescent="0.25">
      <c r="B5984" s="2"/>
    </row>
    <row r="5985" spans="2:2" x14ac:dyDescent="0.25">
      <c r="B5985" s="2"/>
    </row>
    <row r="5986" spans="2:2" x14ac:dyDescent="0.25">
      <c r="B5986" s="2"/>
    </row>
    <row r="5987" spans="2:2" x14ac:dyDescent="0.25">
      <c r="B5987" s="2"/>
    </row>
    <row r="5988" spans="2:2" x14ac:dyDescent="0.25">
      <c r="B5988" s="2"/>
    </row>
    <row r="5989" spans="2:2" x14ac:dyDescent="0.25">
      <c r="B5989" s="2"/>
    </row>
    <row r="5990" spans="2:2" x14ac:dyDescent="0.25">
      <c r="B5990" s="2"/>
    </row>
    <row r="5991" spans="2:2" x14ac:dyDescent="0.25">
      <c r="B5991" s="2"/>
    </row>
    <row r="5992" spans="2:2" x14ac:dyDescent="0.25">
      <c r="B5992" s="2"/>
    </row>
    <row r="5993" spans="2:2" x14ac:dyDescent="0.25">
      <c r="B5993" s="2"/>
    </row>
    <row r="5994" spans="2:2" x14ac:dyDescent="0.25">
      <c r="B5994" s="2"/>
    </row>
    <row r="5995" spans="2:2" x14ac:dyDescent="0.25">
      <c r="B5995" s="2"/>
    </row>
    <row r="5996" spans="2:2" x14ac:dyDescent="0.25">
      <c r="B5996" s="2"/>
    </row>
    <row r="5997" spans="2:2" x14ac:dyDescent="0.25">
      <c r="B5997" s="2"/>
    </row>
    <row r="5998" spans="2:2" x14ac:dyDescent="0.25">
      <c r="B5998" s="2"/>
    </row>
    <row r="5999" spans="2:2" x14ac:dyDescent="0.25">
      <c r="B5999" s="2"/>
    </row>
    <row r="6000" spans="2:2" x14ac:dyDescent="0.25">
      <c r="B6000" s="2"/>
    </row>
    <row r="6001" spans="2:2" x14ac:dyDescent="0.25">
      <c r="B6001" s="2"/>
    </row>
    <row r="6002" spans="2:2" x14ac:dyDescent="0.25">
      <c r="B6002" s="2"/>
    </row>
    <row r="6003" spans="2:2" x14ac:dyDescent="0.25">
      <c r="B6003" s="2"/>
    </row>
    <row r="6004" spans="2:2" x14ac:dyDescent="0.25">
      <c r="B6004" s="2"/>
    </row>
    <row r="6005" spans="2:2" x14ac:dyDescent="0.25">
      <c r="B6005" s="2"/>
    </row>
    <row r="6006" spans="2:2" x14ac:dyDescent="0.25">
      <c r="B6006" s="2"/>
    </row>
    <row r="6007" spans="2:2" x14ac:dyDescent="0.25">
      <c r="B6007" s="2"/>
    </row>
    <row r="6008" spans="2:2" x14ac:dyDescent="0.25">
      <c r="B6008" s="2"/>
    </row>
    <row r="6009" spans="2:2" x14ac:dyDescent="0.25">
      <c r="B6009" s="2"/>
    </row>
    <row r="6010" spans="2:2" x14ac:dyDescent="0.25">
      <c r="B6010" s="2"/>
    </row>
    <row r="6011" spans="2:2" x14ac:dyDescent="0.25">
      <c r="B6011" s="2"/>
    </row>
    <row r="6012" spans="2:2" x14ac:dyDescent="0.25">
      <c r="B6012" s="2"/>
    </row>
    <row r="6013" spans="2:2" x14ac:dyDescent="0.25">
      <c r="B6013" s="2"/>
    </row>
    <row r="6014" spans="2:2" x14ac:dyDescent="0.25">
      <c r="B6014" s="2"/>
    </row>
    <row r="6015" spans="2:2" x14ac:dyDescent="0.25">
      <c r="B6015" s="2"/>
    </row>
    <row r="6016" spans="2:2" x14ac:dyDescent="0.25">
      <c r="B6016" s="2"/>
    </row>
    <row r="6017" spans="2:2" x14ac:dyDescent="0.25">
      <c r="B6017" s="2"/>
    </row>
    <row r="6018" spans="2:2" x14ac:dyDescent="0.25">
      <c r="B6018" s="2"/>
    </row>
    <row r="6019" spans="2:2" x14ac:dyDescent="0.25">
      <c r="B6019" s="2"/>
    </row>
    <row r="6020" spans="2:2" x14ac:dyDescent="0.25">
      <c r="B6020" s="2"/>
    </row>
    <row r="6021" spans="2:2" x14ac:dyDescent="0.25">
      <c r="B6021" s="2"/>
    </row>
    <row r="6022" spans="2:2" x14ac:dyDescent="0.25">
      <c r="B6022" s="2"/>
    </row>
    <row r="6023" spans="2:2" x14ac:dyDescent="0.25">
      <c r="B6023" s="2"/>
    </row>
    <row r="6024" spans="2:2" x14ac:dyDescent="0.25">
      <c r="B6024" s="2"/>
    </row>
    <row r="6025" spans="2:2" x14ac:dyDescent="0.25">
      <c r="B6025" s="2"/>
    </row>
    <row r="6026" spans="2:2" x14ac:dyDescent="0.25">
      <c r="B6026" s="2"/>
    </row>
    <row r="6027" spans="2:2" x14ac:dyDescent="0.25">
      <c r="B6027" s="2"/>
    </row>
    <row r="6028" spans="2:2" x14ac:dyDescent="0.25">
      <c r="B6028" s="2"/>
    </row>
    <row r="6029" spans="2:2" x14ac:dyDescent="0.25">
      <c r="B6029" s="2"/>
    </row>
    <row r="6030" spans="2:2" x14ac:dyDescent="0.25">
      <c r="B6030" s="2"/>
    </row>
    <row r="6031" spans="2:2" x14ac:dyDescent="0.25">
      <c r="B6031" s="2"/>
    </row>
    <row r="6032" spans="2:2" x14ac:dyDescent="0.25">
      <c r="B6032" s="2"/>
    </row>
    <row r="6033" spans="2:2" x14ac:dyDescent="0.25">
      <c r="B6033" s="2"/>
    </row>
    <row r="6034" spans="2:2" x14ac:dyDescent="0.25">
      <c r="B6034" s="2"/>
    </row>
    <row r="6035" spans="2:2" x14ac:dyDescent="0.25">
      <c r="B6035" s="2"/>
    </row>
    <row r="6036" spans="2:2" x14ac:dyDescent="0.25">
      <c r="B6036" s="2"/>
    </row>
    <row r="6037" spans="2:2" x14ac:dyDescent="0.25">
      <c r="B6037" s="2"/>
    </row>
    <row r="6038" spans="2:2" x14ac:dyDescent="0.25">
      <c r="B6038" s="2"/>
    </row>
    <row r="6039" spans="2:2" x14ac:dyDescent="0.25">
      <c r="B6039" s="2"/>
    </row>
    <row r="6040" spans="2:2" x14ac:dyDescent="0.25">
      <c r="B6040" s="2"/>
    </row>
    <row r="6041" spans="2:2" x14ac:dyDescent="0.25">
      <c r="B6041" s="2"/>
    </row>
    <row r="6042" spans="2:2" x14ac:dyDescent="0.25">
      <c r="B6042" s="2"/>
    </row>
    <row r="6043" spans="2:2" x14ac:dyDescent="0.25">
      <c r="B6043" s="2"/>
    </row>
    <row r="6044" spans="2:2" x14ac:dyDescent="0.25">
      <c r="B6044" s="2"/>
    </row>
    <row r="6045" spans="2:2" x14ac:dyDescent="0.25">
      <c r="B6045" s="2"/>
    </row>
    <row r="6046" spans="2:2" x14ac:dyDescent="0.25">
      <c r="B6046" s="2"/>
    </row>
    <row r="6047" spans="2:2" x14ac:dyDescent="0.25">
      <c r="B6047" s="2"/>
    </row>
    <row r="6048" spans="2:2" x14ac:dyDescent="0.25">
      <c r="B6048" s="2"/>
    </row>
    <row r="6049" spans="2:2" x14ac:dyDescent="0.25">
      <c r="B6049" s="2"/>
    </row>
    <row r="6050" spans="2:2" x14ac:dyDescent="0.25">
      <c r="B6050" s="2"/>
    </row>
    <row r="6051" spans="2:2" x14ac:dyDescent="0.25">
      <c r="B6051" s="2"/>
    </row>
    <row r="6052" spans="2:2" x14ac:dyDescent="0.25">
      <c r="B6052" s="2"/>
    </row>
    <row r="6053" spans="2:2" x14ac:dyDescent="0.25">
      <c r="B6053" s="2"/>
    </row>
    <row r="6054" spans="2:2" x14ac:dyDescent="0.25">
      <c r="B6054" s="2"/>
    </row>
    <row r="6055" spans="2:2" x14ac:dyDescent="0.25">
      <c r="B6055" s="2"/>
    </row>
    <row r="6056" spans="2:2" x14ac:dyDescent="0.25">
      <c r="B6056" s="2"/>
    </row>
    <row r="6057" spans="2:2" x14ac:dyDescent="0.25">
      <c r="B6057" s="2"/>
    </row>
    <row r="6058" spans="2:2" x14ac:dyDescent="0.25">
      <c r="B6058" s="2"/>
    </row>
    <row r="6059" spans="2:2" x14ac:dyDescent="0.25">
      <c r="B6059" s="2"/>
    </row>
    <row r="6060" spans="2:2" x14ac:dyDescent="0.25">
      <c r="B6060" s="2"/>
    </row>
    <row r="6061" spans="2:2" x14ac:dyDescent="0.25">
      <c r="B6061" s="2"/>
    </row>
    <row r="6062" spans="2:2" x14ac:dyDescent="0.25">
      <c r="B6062" s="2"/>
    </row>
    <row r="6063" spans="2:2" x14ac:dyDescent="0.25">
      <c r="B6063" s="2"/>
    </row>
    <row r="6064" spans="2:2" x14ac:dyDescent="0.25">
      <c r="B6064" s="2"/>
    </row>
    <row r="6065" spans="2:2" x14ac:dyDescent="0.25">
      <c r="B6065" s="2"/>
    </row>
    <row r="6066" spans="2:2" x14ac:dyDescent="0.25">
      <c r="B6066" s="2"/>
    </row>
    <row r="6067" spans="2:2" x14ac:dyDescent="0.25">
      <c r="B6067" s="2"/>
    </row>
    <row r="6068" spans="2:2" x14ac:dyDescent="0.25">
      <c r="B6068" s="2"/>
    </row>
    <row r="6069" spans="2:2" x14ac:dyDescent="0.25">
      <c r="B6069" s="2"/>
    </row>
    <row r="6070" spans="2:2" x14ac:dyDescent="0.25">
      <c r="B6070" s="2"/>
    </row>
    <row r="6071" spans="2:2" x14ac:dyDescent="0.25">
      <c r="B6071" s="2"/>
    </row>
    <row r="6072" spans="2:2" x14ac:dyDescent="0.25">
      <c r="B6072" s="2"/>
    </row>
    <row r="6073" spans="2:2" x14ac:dyDescent="0.25">
      <c r="B6073" s="2"/>
    </row>
    <row r="6074" spans="2:2" x14ac:dyDescent="0.25">
      <c r="B6074" s="2"/>
    </row>
    <row r="6075" spans="2:2" x14ac:dyDescent="0.25">
      <c r="B6075" s="2"/>
    </row>
    <row r="6076" spans="2:2" x14ac:dyDescent="0.25">
      <c r="B6076" s="2"/>
    </row>
    <row r="6077" spans="2:2" x14ac:dyDescent="0.25">
      <c r="B6077" s="2"/>
    </row>
    <row r="6078" spans="2:2" x14ac:dyDescent="0.25">
      <c r="B6078" s="2"/>
    </row>
    <row r="6079" spans="2:2" x14ac:dyDescent="0.25">
      <c r="B6079" s="2"/>
    </row>
    <row r="6080" spans="2:2" x14ac:dyDescent="0.25">
      <c r="B6080" s="2"/>
    </row>
    <row r="6081" spans="2:2" x14ac:dyDescent="0.25">
      <c r="B6081" s="2"/>
    </row>
    <row r="6082" spans="2:2" x14ac:dyDescent="0.25">
      <c r="B6082" s="2"/>
    </row>
    <row r="6083" spans="2:2" x14ac:dyDescent="0.25">
      <c r="B6083" s="2"/>
    </row>
    <row r="6084" spans="2:2" x14ac:dyDescent="0.25">
      <c r="B6084" s="2"/>
    </row>
    <row r="6085" spans="2:2" x14ac:dyDescent="0.25">
      <c r="B6085" s="2"/>
    </row>
    <row r="6086" spans="2:2" x14ac:dyDescent="0.25">
      <c r="B6086" s="2"/>
    </row>
    <row r="6087" spans="2:2" x14ac:dyDescent="0.25">
      <c r="B6087" s="2"/>
    </row>
    <row r="6088" spans="2:2" x14ac:dyDescent="0.25">
      <c r="B6088" s="2"/>
    </row>
    <row r="6089" spans="2:2" x14ac:dyDescent="0.25">
      <c r="B6089" s="2"/>
    </row>
    <row r="6090" spans="2:2" x14ac:dyDescent="0.25">
      <c r="B6090" s="2"/>
    </row>
    <row r="6091" spans="2:2" x14ac:dyDescent="0.25">
      <c r="B6091" s="2"/>
    </row>
    <row r="6092" spans="2:2" x14ac:dyDescent="0.25">
      <c r="B6092" s="2"/>
    </row>
    <row r="6093" spans="2:2" x14ac:dyDescent="0.25">
      <c r="B6093" s="2"/>
    </row>
    <row r="6094" spans="2:2" x14ac:dyDescent="0.25">
      <c r="B6094" s="2"/>
    </row>
    <row r="6095" spans="2:2" x14ac:dyDescent="0.25">
      <c r="B6095" s="2"/>
    </row>
    <row r="6096" spans="2:2" x14ac:dyDescent="0.25">
      <c r="B6096" s="2"/>
    </row>
    <row r="6097" spans="2:2" x14ac:dyDescent="0.25">
      <c r="B6097" s="2"/>
    </row>
    <row r="6098" spans="2:2" x14ac:dyDescent="0.25">
      <c r="B6098" s="2"/>
    </row>
    <row r="6099" spans="2:2" x14ac:dyDescent="0.25">
      <c r="B6099" s="2"/>
    </row>
    <row r="6100" spans="2:2" x14ac:dyDescent="0.25">
      <c r="B6100" s="2"/>
    </row>
    <row r="6101" spans="2:2" x14ac:dyDescent="0.25">
      <c r="B6101" s="2"/>
    </row>
    <row r="6102" spans="2:2" x14ac:dyDescent="0.25">
      <c r="B6102" s="2"/>
    </row>
    <row r="6103" spans="2:2" x14ac:dyDescent="0.25">
      <c r="B6103" s="2"/>
    </row>
    <row r="6104" spans="2:2" x14ac:dyDescent="0.25">
      <c r="B6104" s="2"/>
    </row>
    <row r="6105" spans="2:2" x14ac:dyDescent="0.25">
      <c r="B6105" s="2"/>
    </row>
    <row r="6106" spans="2:2" x14ac:dyDescent="0.25">
      <c r="B6106" s="2"/>
    </row>
    <row r="6107" spans="2:2" x14ac:dyDescent="0.25">
      <c r="B6107" s="2"/>
    </row>
    <row r="6108" spans="2:2" x14ac:dyDescent="0.25">
      <c r="B6108" s="2"/>
    </row>
    <row r="6109" spans="2:2" x14ac:dyDescent="0.25">
      <c r="B6109" s="2"/>
    </row>
    <row r="6110" spans="2:2" x14ac:dyDescent="0.25">
      <c r="B6110" s="2"/>
    </row>
    <row r="6111" spans="2:2" x14ac:dyDescent="0.25">
      <c r="B6111" s="2"/>
    </row>
    <row r="6112" spans="2:2" x14ac:dyDescent="0.25">
      <c r="B6112" s="2"/>
    </row>
    <row r="6113" spans="2:2" x14ac:dyDescent="0.25">
      <c r="B6113" s="2"/>
    </row>
    <row r="6114" spans="2:2" x14ac:dyDescent="0.25">
      <c r="B6114" s="2"/>
    </row>
    <row r="6115" spans="2:2" x14ac:dyDescent="0.25">
      <c r="B6115" s="2"/>
    </row>
    <row r="6116" spans="2:2" x14ac:dyDescent="0.25">
      <c r="B6116" s="2"/>
    </row>
    <row r="6117" spans="2:2" x14ac:dyDescent="0.25">
      <c r="B6117" s="2"/>
    </row>
    <row r="6118" spans="2:2" x14ac:dyDescent="0.25">
      <c r="B6118" s="2"/>
    </row>
    <row r="6119" spans="2:2" x14ac:dyDescent="0.25">
      <c r="B6119" s="2"/>
    </row>
    <row r="6120" spans="2:2" x14ac:dyDescent="0.25">
      <c r="B6120" s="2"/>
    </row>
    <row r="6121" spans="2:2" x14ac:dyDescent="0.25">
      <c r="B6121" s="2"/>
    </row>
    <row r="6122" spans="2:2" x14ac:dyDescent="0.25">
      <c r="B6122" s="2"/>
    </row>
    <row r="6123" spans="2:2" x14ac:dyDescent="0.25">
      <c r="B6123" s="2"/>
    </row>
    <row r="6124" spans="2:2" x14ac:dyDescent="0.25">
      <c r="B6124" s="2"/>
    </row>
    <row r="6125" spans="2:2" x14ac:dyDescent="0.25">
      <c r="B6125" s="2"/>
    </row>
    <row r="6126" spans="2:2" x14ac:dyDescent="0.25">
      <c r="B6126" s="2"/>
    </row>
    <row r="6127" spans="2:2" x14ac:dyDescent="0.25">
      <c r="B6127" s="2"/>
    </row>
    <row r="6128" spans="2:2" x14ac:dyDescent="0.25">
      <c r="B6128" s="2"/>
    </row>
    <row r="6129" spans="2:2" x14ac:dyDescent="0.25">
      <c r="B6129" s="2"/>
    </row>
    <row r="6130" spans="2:2" x14ac:dyDescent="0.25">
      <c r="B6130" s="2"/>
    </row>
    <row r="6131" spans="2:2" x14ac:dyDescent="0.25">
      <c r="B6131" s="2"/>
    </row>
    <row r="6132" spans="2:2" x14ac:dyDescent="0.25">
      <c r="B6132" s="2"/>
    </row>
    <row r="6133" spans="2:2" x14ac:dyDescent="0.25">
      <c r="B6133" s="2"/>
    </row>
    <row r="6134" spans="2:2" x14ac:dyDescent="0.25">
      <c r="B6134" s="2"/>
    </row>
    <row r="6135" spans="2:2" x14ac:dyDescent="0.25">
      <c r="B6135" s="2"/>
    </row>
    <row r="6136" spans="2:2" x14ac:dyDescent="0.25">
      <c r="B6136" s="2"/>
    </row>
    <row r="6137" spans="2:2" x14ac:dyDescent="0.25">
      <c r="B6137" s="2"/>
    </row>
    <row r="6138" spans="2:2" x14ac:dyDescent="0.25">
      <c r="B6138" s="2"/>
    </row>
    <row r="6139" spans="2:2" x14ac:dyDescent="0.25">
      <c r="B6139" s="2"/>
    </row>
    <row r="6140" spans="2:2" x14ac:dyDescent="0.25">
      <c r="B6140" s="2"/>
    </row>
    <row r="6141" spans="2:2" x14ac:dyDescent="0.25">
      <c r="B6141" s="2"/>
    </row>
    <row r="6142" spans="2:2" x14ac:dyDescent="0.25">
      <c r="B6142" s="2"/>
    </row>
    <row r="6143" spans="2:2" x14ac:dyDescent="0.25">
      <c r="B6143" s="2"/>
    </row>
    <row r="6144" spans="2:2" x14ac:dyDescent="0.25">
      <c r="B6144" s="2"/>
    </row>
    <row r="6145" spans="2:2" x14ac:dyDescent="0.25">
      <c r="B6145" s="2"/>
    </row>
    <row r="6146" spans="2:2" x14ac:dyDescent="0.25">
      <c r="B6146" s="2"/>
    </row>
    <row r="6147" spans="2:2" x14ac:dyDescent="0.25">
      <c r="B6147" s="2"/>
    </row>
    <row r="6148" spans="2:2" x14ac:dyDescent="0.25">
      <c r="B6148" s="2"/>
    </row>
    <row r="6149" spans="2:2" x14ac:dyDescent="0.25">
      <c r="B6149" s="2"/>
    </row>
    <row r="6150" spans="2:2" x14ac:dyDescent="0.25">
      <c r="B6150" s="2"/>
    </row>
    <row r="6151" spans="2:2" x14ac:dyDescent="0.25">
      <c r="B6151" s="2"/>
    </row>
    <row r="6152" spans="2:2" x14ac:dyDescent="0.25">
      <c r="B6152" s="2"/>
    </row>
    <row r="6153" spans="2:2" x14ac:dyDescent="0.25">
      <c r="B6153" s="2"/>
    </row>
    <row r="6154" spans="2:2" x14ac:dyDescent="0.25">
      <c r="B6154" s="2"/>
    </row>
    <row r="6155" spans="2:2" x14ac:dyDescent="0.25">
      <c r="B6155" s="2"/>
    </row>
    <row r="6156" spans="2:2" x14ac:dyDescent="0.25">
      <c r="B6156" s="2"/>
    </row>
    <row r="6157" spans="2:2" x14ac:dyDescent="0.25">
      <c r="B6157" s="2"/>
    </row>
    <row r="6158" spans="2:2" x14ac:dyDescent="0.25">
      <c r="B6158" s="2"/>
    </row>
    <row r="6159" spans="2:2" x14ac:dyDescent="0.25">
      <c r="B6159" s="2"/>
    </row>
    <row r="6160" spans="2:2" x14ac:dyDescent="0.25">
      <c r="B6160" s="2"/>
    </row>
    <row r="6161" spans="2:2" x14ac:dyDescent="0.25">
      <c r="B6161" s="2"/>
    </row>
    <row r="6162" spans="2:2" x14ac:dyDescent="0.25">
      <c r="B6162" s="2"/>
    </row>
    <row r="6163" spans="2:2" x14ac:dyDescent="0.25">
      <c r="B6163" s="2"/>
    </row>
    <row r="6164" spans="2:2" x14ac:dyDescent="0.25">
      <c r="B6164" s="2"/>
    </row>
    <row r="6165" spans="2:2" x14ac:dyDescent="0.25">
      <c r="B6165" s="2"/>
    </row>
    <row r="6166" spans="2:2" x14ac:dyDescent="0.25">
      <c r="B6166" s="2"/>
    </row>
    <row r="6167" spans="2:2" x14ac:dyDescent="0.25">
      <c r="B6167" s="2"/>
    </row>
    <row r="6168" spans="2:2" x14ac:dyDescent="0.25">
      <c r="B6168" s="2"/>
    </row>
    <row r="6169" spans="2:2" x14ac:dyDescent="0.25">
      <c r="B6169" s="2"/>
    </row>
    <row r="6170" spans="2:2" x14ac:dyDescent="0.25">
      <c r="B6170" s="2"/>
    </row>
    <row r="6171" spans="2:2" x14ac:dyDescent="0.25">
      <c r="B6171" s="2"/>
    </row>
    <row r="6172" spans="2:2" x14ac:dyDescent="0.25">
      <c r="B6172" s="2"/>
    </row>
    <row r="6173" spans="2:2" x14ac:dyDescent="0.25">
      <c r="B6173" s="2"/>
    </row>
    <row r="6174" spans="2:2" x14ac:dyDescent="0.25">
      <c r="B6174" s="2"/>
    </row>
    <row r="6175" spans="2:2" x14ac:dyDescent="0.25">
      <c r="B6175" s="2"/>
    </row>
    <row r="6176" spans="2:2" x14ac:dyDescent="0.25">
      <c r="B6176" s="2"/>
    </row>
    <row r="6177" spans="2:2" x14ac:dyDescent="0.25">
      <c r="B6177" s="2"/>
    </row>
    <row r="6178" spans="2:2" x14ac:dyDescent="0.25">
      <c r="B6178" s="2"/>
    </row>
    <row r="6179" spans="2:2" x14ac:dyDescent="0.25">
      <c r="B6179" s="2"/>
    </row>
    <row r="6180" spans="2:2" x14ac:dyDescent="0.25">
      <c r="B6180" s="2"/>
    </row>
    <row r="6181" spans="2:2" x14ac:dyDescent="0.25">
      <c r="B6181" s="2"/>
    </row>
    <row r="6182" spans="2:2" x14ac:dyDescent="0.25">
      <c r="B6182" s="2"/>
    </row>
    <row r="6183" spans="2:2" x14ac:dyDescent="0.25">
      <c r="B6183" s="2"/>
    </row>
    <row r="6184" spans="2:2" x14ac:dyDescent="0.25">
      <c r="B6184" s="2"/>
    </row>
    <row r="6185" spans="2:2" x14ac:dyDescent="0.25">
      <c r="B6185" s="2"/>
    </row>
    <row r="6186" spans="2:2" x14ac:dyDescent="0.25">
      <c r="B6186" s="2"/>
    </row>
    <row r="6187" spans="2:2" x14ac:dyDescent="0.25">
      <c r="B6187" s="2"/>
    </row>
    <row r="6188" spans="2:2" x14ac:dyDescent="0.25">
      <c r="B6188" s="2"/>
    </row>
    <row r="6189" spans="2:2" x14ac:dyDescent="0.25">
      <c r="B6189" s="2"/>
    </row>
    <row r="6190" spans="2:2" x14ac:dyDescent="0.25">
      <c r="B6190" s="2"/>
    </row>
    <row r="6191" spans="2:2" x14ac:dyDescent="0.25">
      <c r="B6191" s="2"/>
    </row>
    <row r="6192" spans="2:2" x14ac:dyDescent="0.25">
      <c r="B6192" s="2"/>
    </row>
    <row r="6193" spans="2:2" x14ac:dyDescent="0.25">
      <c r="B6193" s="2"/>
    </row>
    <row r="6194" spans="2:2" x14ac:dyDescent="0.25">
      <c r="B6194" s="2"/>
    </row>
    <row r="6195" spans="2:2" x14ac:dyDescent="0.25">
      <c r="B6195" s="2"/>
    </row>
    <row r="6196" spans="2:2" x14ac:dyDescent="0.25">
      <c r="B6196" s="2"/>
    </row>
    <row r="6197" spans="2:2" x14ac:dyDescent="0.25">
      <c r="B6197" s="2"/>
    </row>
    <row r="6198" spans="2:2" x14ac:dyDescent="0.25">
      <c r="B6198" s="2"/>
    </row>
    <row r="6199" spans="2:2" x14ac:dyDescent="0.25">
      <c r="B6199" s="2"/>
    </row>
    <row r="6200" spans="2:2" x14ac:dyDescent="0.25">
      <c r="B6200" s="2"/>
    </row>
    <row r="6201" spans="2:2" x14ac:dyDescent="0.25">
      <c r="B6201" s="2"/>
    </row>
    <row r="6202" spans="2:2" x14ac:dyDescent="0.25">
      <c r="B6202" s="2"/>
    </row>
    <row r="6203" spans="2:2" x14ac:dyDescent="0.25">
      <c r="B6203" s="2"/>
    </row>
    <row r="6204" spans="2:2" x14ac:dyDescent="0.25">
      <c r="B6204" s="2"/>
    </row>
    <row r="6205" spans="2:2" x14ac:dyDescent="0.25">
      <c r="B6205" s="2"/>
    </row>
    <row r="6206" spans="2:2" x14ac:dyDescent="0.25">
      <c r="B6206" s="2"/>
    </row>
    <row r="6207" spans="2:2" x14ac:dyDescent="0.25">
      <c r="B6207" s="2"/>
    </row>
    <row r="6208" spans="2:2" x14ac:dyDescent="0.25">
      <c r="B6208" s="2"/>
    </row>
    <row r="6209" spans="2:2" x14ac:dyDescent="0.25">
      <c r="B6209" s="2"/>
    </row>
    <row r="6210" spans="2:2" x14ac:dyDescent="0.25">
      <c r="B6210" s="2"/>
    </row>
    <row r="6211" spans="2:2" x14ac:dyDescent="0.25">
      <c r="B6211" s="2"/>
    </row>
    <row r="6212" spans="2:2" x14ac:dyDescent="0.25">
      <c r="B6212" s="2"/>
    </row>
    <row r="6213" spans="2:2" x14ac:dyDescent="0.25">
      <c r="B6213" s="2"/>
    </row>
    <row r="6214" spans="2:2" x14ac:dyDescent="0.25">
      <c r="B6214" s="2"/>
    </row>
    <row r="6215" spans="2:2" x14ac:dyDescent="0.25">
      <c r="B6215" s="2"/>
    </row>
    <row r="6216" spans="2:2" x14ac:dyDescent="0.25">
      <c r="B6216" s="2"/>
    </row>
    <row r="6217" spans="2:2" x14ac:dyDescent="0.25">
      <c r="B6217" s="2"/>
    </row>
    <row r="6218" spans="2:2" x14ac:dyDescent="0.25">
      <c r="B6218" s="2"/>
    </row>
    <row r="6219" spans="2:2" x14ac:dyDescent="0.25">
      <c r="B6219" s="2"/>
    </row>
    <row r="6220" spans="2:2" x14ac:dyDescent="0.25">
      <c r="B6220" s="2"/>
    </row>
    <row r="6221" spans="2:2" x14ac:dyDescent="0.25">
      <c r="B6221" s="2"/>
    </row>
    <row r="6222" spans="2:2" x14ac:dyDescent="0.25">
      <c r="B6222" s="2"/>
    </row>
    <row r="6223" spans="2:2" x14ac:dyDescent="0.25">
      <c r="B6223" s="2"/>
    </row>
    <row r="6224" spans="2:2" x14ac:dyDescent="0.25">
      <c r="B6224" s="2"/>
    </row>
    <row r="6225" spans="2:2" x14ac:dyDescent="0.25">
      <c r="B6225" s="2"/>
    </row>
    <row r="6226" spans="2:2" x14ac:dyDescent="0.25">
      <c r="B6226" s="2"/>
    </row>
    <row r="6227" spans="2:2" x14ac:dyDescent="0.25">
      <c r="B6227" s="2"/>
    </row>
    <row r="6228" spans="2:2" x14ac:dyDescent="0.25">
      <c r="B6228" s="2"/>
    </row>
    <row r="6229" spans="2:2" x14ac:dyDescent="0.25">
      <c r="B6229" s="2"/>
    </row>
    <row r="6230" spans="2:2" x14ac:dyDescent="0.25">
      <c r="B6230" s="2"/>
    </row>
    <row r="6231" spans="2:2" x14ac:dyDescent="0.25">
      <c r="B6231" s="2"/>
    </row>
    <row r="6232" spans="2:2" x14ac:dyDescent="0.25">
      <c r="B6232" s="2"/>
    </row>
    <row r="6233" spans="2:2" x14ac:dyDescent="0.25">
      <c r="B6233" s="2"/>
    </row>
    <row r="6234" spans="2:2" x14ac:dyDescent="0.25">
      <c r="B6234" s="2"/>
    </row>
    <row r="6235" spans="2:2" x14ac:dyDescent="0.25">
      <c r="B6235" s="2"/>
    </row>
    <row r="6236" spans="2:2" x14ac:dyDescent="0.25">
      <c r="B6236" s="2"/>
    </row>
    <row r="6237" spans="2:2" x14ac:dyDescent="0.25">
      <c r="B6237" s="2"/>
    </row>
    <row r="6238" spans="2:2" x14ac:dyDescent="0.25">
      <c r="B6238" s="2"/>
    </row>
    <row r="6239" spans="2:2" x14ac:dyDescent="0.25">
      <c r="B6239" s="2"/>
    </row>
    <row r="6240" spans="2:2" x14ac:dyDescent="0.25">
      <c r="B6240" s="2"/>
    </row>
    <row r="6241" spans="2:2" x14ac:dyDescent="0.25">
      <c r="B6241" s="2"/>
    </row>
    <row r="6242" spans="2:2" x14ac:dyDescent="0.25">
      <c r="B6242" s="2"/>
    </row>
    <row r="6243" spans="2:2" x14ac:dyDescent="0.25">
      <c r="B6243" s="2"/>
    </row>
    <row r="6244" spans="2:2" x14ac:dyDescent="0.25">
      <c r="B6244" s="2"/>
    </row>
    <row r="6245" spans="2:2" x14ac:dyDescent="0.25">
      <c r="B6245" s="2"/>
    </row>
    <row r="6246" spans="2:2" x14ac:dyDescent="0.25">
      <c r="B6246" s="2"/>
    </row>
    <row r="6247" spans="2:2" x14ac:dyDescent="0.25">
      <c r="B6247" s="2"/>
    </row>
    <row r="6248" spans="2:2" x14ac:dyDescent="0.25">
      <c r="B6248" s="2"/>
    </row>
    <row r="6249" spans="2:2" x14ac:dyDescent="0.25">
      <c r="B6249" s="2"/>
    </row>
    <row r="6250" spans="2:2" x14ac:dyDescent="0.25">
      <c r="B6250" s="2"/>
    </row>
    <row r="6251" spans="2:2" x14ac:dyDescent="0.25">
      <c r="B6251" s="2"/>
    </row>
    <row r="6252" spans="2:2" x14ac:dyDescent="0.25">
      <c r="B6252" s="2"/>
    </row>
    <row r="6253" spans="2:2" x14ac:dyDescent="0.25">
      <c r="B6253" s="2"/>
    </row>
    <row r="6254" spans="2:2" x14ac:dyDescent="0.25">
      <c r="B6254" s="2"/>
    </row>
    <row r="6255" spans="2:2" x14ac:dyDescent="0.25">
      <c r="B6255" s="2"/>
    </row>
    <row r="6256" spans="2:2" x14ac:dyDescent="0.25">
      <c r="B6256" s="2"/>
    </row>
    <row r="6257" spans="2:2" x14ac:dyDescent="0.25">
      <c r="B6257" s="2"/>
    </row>
    <row r="6258" spans="2:2" x14ac:dyDescent="0.25">
      <c r="B6258" s="2"/>
    </row>
    <row r="6259" spans="2:2" x14ac:dyDescent="0.25">
      <c r="B6259" s="2"/>
    </row>
    <row r="6260" spans="2:2" x14ac:dyDescent="0.25">
      <c r="B6260" s="2"/>
    </row>
    <row r="6261" spans="2:2" x14ac:dyDescent="0.25">
      <c r="B6261" s="2"/>
    </row>
    <row r="6262" spans="2:2" x14ac:dyDescent="0.25">
      <c r="B6262" s="2"/>
    </row>
    <row r="6263" spans="2:2" x14ac:dyDescent="0.25">
      <c r="B6263" s="2"/>
    </row>
    <row r="6264" spans="2:2" x14ac:dyDescent="0.25">
      <c r="B6264" s="2"/>
    </row>
    <row r="6265" spans="2:2" x14ac:dyDescent="0.25">
      <c r="B6265" s="2"/>
    </row>
    <row r="6266" spans="2:2" x14ac:dyDescent="0.25">
      <c r="B6266" s="2"/>
    </row>
    <row r="6267" spans="2:2" x14ac:dyDescent="0.25">
      <c r="B6267" s="2"/>
    </row>
    <row r="6268" spans="2:2" x14ac:dyDescent="0.25">
      <c r="B6268" s="2"/>
    </row>
    <row r="6269" spans="2:2" x14ac:dyDescent="0.25">
      <c r="B6269" s="2"/>
    </row>
    <row r="6270" spans="2:2" x14ac:dyDescent="0.25">
      <c r="B6270" s="2"/>
    </row>
    <row r="6271" spans="2:2" x14ac:dyDescent="0.25">
      <c r="B6271" s="2"/>
    </row>
    <row r="6272" spans="2:2" x14ac:dyDescent="0.25">
      <c r="B6272" s="2"/>
    </row>
    <row r="6273" spans="2:2" x14ac:dyDescent="0.25">
      <c r="B6273" s="2"/>
    </row>
    <row r="6274" spans="2:2" x14ac:dyDescent="0.25">
      <c r="B6274" s="2"/>
    </row>
    <row r="6275" spans="2:2" x14ac:dyDescent="0.25">
      <c r="B6275" s="2"/>
    </row>
    <row r="6276" spans="2:2" x14ac:dyDescent="0.25">
      <c r="B6276" s="2"/>
    </row>
    <row r="6277" spans="2:2" x14ac:dyDescent="0.25">
      <c r="B6277" s="2"/>
    </row>
    <row r="6278" spans="2:2" x14ac:dyDescent="0.25">
      <c r="B6278" s="2"/>
    </row>
    <row r="6279" spans="2:2" x14ac:dyDescent="0.25">
      <c r="B6279" s="2"/>
    </row>
    <row r="6280" spans="2:2" x14ac:dyDescent="0.25">
      <c r="B6280" s="2"/>
    </row>
    <row r="6281" spans="2:2" x14ac:dyDescent="0.25">
      <c r="B6281" s="2"/>
    </row>
    <row r="6282" spans="2:2" x14ac:dyDescent="0.25">
      <c r="B6282" s="2"/>
    </row>
    <row r="6283" spans="2:2" x14ac:dyDescent="0.25">
      <c r="B6283" s="2"/>
    </row>
    <row r="6284" spans="2:2" x14ac:dyDescent="0.25">
      <c r="B6284" s="2"/>
    </row>
    <row r="6285" spans="2:2" x14ac:dyDescent="0.25">
      <c r="B6285" s="2"/>
    </row>
    <row r="6286" spans="2:2" x14ac:dyDescent="0.25">
      <c r="B6286" s="2"/>
    </row>
    <row r="6287" spans="2:2" x14ac:dyDescent="0.25">
      <c r="B6287" s="2"/>
    </row>
    <row r="6288" spans="2:2" x14ac:dyDescent="0.25">
      <c r="B6288" s="2"/>
    </row>
    <row r="6289" spans="2:2" x14ac:dyDescent="0.25">
      <c r="B6289" s="2"/>
    </row>
    <row r="6290" spans="2:2" x14ac:dyDescent="0.25">
      <c r="B6290" s="2"/>
    </row>
    <row r="6291" spans="2:2" x14ac:dyDescent="0.25">
      <c r="B6291" s="2"/>
    </row>
    <row r="6292" spans="2:2" x14ac:dyDescent="0.25">
      <c r="B6292" s="2"/>
    </row>
    <row r="6293" spans="2:2" x14ac:dyDescent="0.25">
      <c r="B6293" s="2"/>
    </row>
    <row r="6294" spans="2:2" x14ac:dyDescent="0.25">
      <c r="B6294" s="2"/>
    </row>
    <row r="6295" spans="2:2" x14ac:dyDescent="0.25">
      <c r="B6295" s="2"/>
    </row>
    <row r="6296" spans="2:2" x14ac:dyDescent="0.25">
      <c r="B6296" s="2"/>
    </row>
    <row r="6297" spans="2:2" x14ac:dyDescent="0.25">
      <c r="B6297" s="2"/>
    </row>
    <row r="6298" spans="2:2" x14ac:dyDescent="0.25">
      <c r="B6298" s="2"/>
    </row>
    <row r="6299" spans="2:2" x14ac:dyDescent="0.25">
      <c r="B6299" s="2"/>
    </row>
    <row r="6300" spans="2:2" x14ac:dyDescent="0.25">
      <c r="B6300" s="2"/>
    </row>
    <row r="6301" spans="2:2" x14ac:dyDescent="0.25">
      <c r="B6301" s="2"/>
    </row>
    <row r="6302" spans="2:2" x14ac:dyDescent="0.25">
      <c r="B6302" s="2"/>
    </row>
    <row r="6303" spans="2:2" x14ac:dyDescent="0.25">
      <c r="B6303" s="2"/>
    </row>
    <row r="6304" spans="2:2" x14ac:dyDescent="0.25">
      <c r="B6304" s="2"/>
    </row>
    <row r="6305" spans="2:2" x14ac:dyDescent="0.25">
      <c r="B6305" s="2"/>
    </row>
    <row r="6306" spans="2:2" x14ac:dyDescent="0.25">
      <c r="B6306" s="2"/>
    </row>
    <row r="6307" spans="2:2" x14ac:dyDescent="0.25">
      <c r="B6307" s="2"/>
    </row>
    <row r="6308" spans="2:2" x14ac:dyDescent="0.25">
      <c r="B6308" s="2"/>
    </row>
    <row r="6309" spans="2:2" x14ac:dyDescent="0.25">
      <c r="B6309" s="2"/>
    </row>
    <row r="6310" spans="2:2" x14ac:dyDescent="0.25">
      <c r="B6310" s="2"/>
    </row>
    <row r="6311" spans="2:2" x14ac:dyDescent="0.25">
      <c r="B6311" s="2"/>
    </row>
    <row r="6312" spans="2:2" x14ac:dyDescent="0.25">
      <c r="B6312" s="2"/>
    </row>
    <row r="6313" spans="2:2" x14ac:dyDescent="0.25">
      <c r="B6313" s="2"/>
    </row>
    <row r="6314" spans="2:2" x14ac:dyDescent="0.25">
      <c r="B6314" s="2"/>
    </row>
    <row r="6315" spans="2:2" x14ac:dyDescent="0.25">
      <c r="B6315" s="2"/>
    </row>
    <row r="6316" spans="2:2" x14ac:dyDescent="0.25">
      <c r="B6316" s="2"/>
    </row>
    <row r="6317" spans="2:2" x14ac:dyDescent="0.25">
      <c r="B6317" s="2"/>
    </row>
    <row r="6318" spans="2:2" x14ac:dyDescent="0.25">
      <c r="B6318" s="2"/>
    </row>
    <row r="6319" spans="2:2" x14ac:dyDescent="0.25">
      <c r="B6319" s="2"/>
    </row>
    <row r="6320" spans="2:2" x14ac:dyDescent="0.25">
      <c r="B6320" s="2"/>
    </row>
    <row r="6321" spans="2:2" x14ac:dyDescent="0.25">
      <c r="B6321" s="2"/>
    </row>
    <row r="6322" spans="2:2" x14ac:dyDescent="0.25">
      <c r="B6322" s="2"/>
    </row>
    <row r="6323" spans="2:2" x14ac:dyDescent="0.25">
      <c r="B6323" s="2"/>
    </row>
    <row r="6324" spans="2:2" x14ac:dyDescent="0.25">
      <c r="B6324" s="2"/>
    </row>
    <row r="6325" spans="2:2" x14ac:dyDescent="0.25">
      <c r="B6325" s="2"/>
    </row>
    <row r="6326" spans="2:2" x14ac:dyDescent="0.25">
      <c r="B6326" s="2"/>
    </row>
    <row r="6327" spans="2:2" x14ac:dyDescent="0.25">
      <c r="B6327" s="2"/>
    </row>
    <row r="6328" spans="2:2" x14ac:dyDescent="0.25">
      <c r="B6328" s="2"/>
    </row>
    <row r="6329" spans="2:2" x14ac:dyDescent="0.25">
      <c r="B6329" s="2"/>
    </row>
    <row r="6330" spans="2:2" x14ac:dyDescent="0.25">
      <c r="B6330" s="2"/>
    </row>
    <row r="6331" spans="2:2" x14ac:dyDescent="0.25">
      <c r="B6331" s="2"/>
    </row>
    <row r="6332" spans="2:2" x14ac:dyDescent="0.25">
      <c r="B6332" s="2"/>
    </row>
    <row r="6333" spans="2:2" x14ac:dyDescent="0.25">
      <c r="B6333" s="2"/>
    </row>
    <row r="6334" spans="2:2" x14ac:dyDescent="0.25">
      <c r="B6334" s="2"/>
    </row>
    <row r="6335" spans="2:2" x14ac:dyDescent="0.25">
      <c r="B6335" s="2"/>
    </row>
    <row r="6336" spans="2:2" x14ac:dyDescent="0.25">
      <c r="B6336" s="2"/>
    </row>
    <row r="6337" spans="2:2" x14ac:dyDescent="0.25">
      <c r="B6337" s="2"/>
    </row>
    <row r="6338" spans="2:2" x14ac:dyDescent="0.25">
      <c r="B6338" s="2"/>
    </row>
    <row r="6339" spans="2:2" x14ac:dyDescent="0.25">
      <c r="B6339" s="2"/>
    </row>
    <row r="6340" spans="2:2" x14ac:dyDescent="0.25">
      <c r="B6340" s="2"/>
    </row>
    <row r="6341" spans="2:2" x14ac:dyDescent="0.25">
      <c r="B6341" s="2"/>
    </row>
    <row r="6342" spans="2:2" x14ac:dyDescent="0.25">
      <c r="B6342" s="2"/>
    </row>
    <row r="6343" spans="2:2" x14ac:dyDescent="0.25">
      <c r="B6343" s="2"/>
    </row>
    <row r="6344" spans="2:2" x14ac:dyDescent="0.25">
      <c r="B6344" s="2"/>
    </row>
    <row r="6345" spans="2:2" x14ac:dyDescent="0.25">
      <c r="B6345" s="2"/>
    </row>
    <row r="6346" spans="2:2" x14ac:dyDescent="0.25">
      <c r="B6346" s="2"/>
    </row>
    <row r="6347" spans="2:2" x14ac:dyDescent="0.25">
      <c r="B6347" s="2"/>
    </row>
    <row r="6348" spans="2:2" x14ac:dyDescent="0.25">
      <c r="B6348" s="2"/>
    </row>
    <row r="6349" spans="2:2" x14ac:dyDescent="0.25">
      <c r="B6349" s="2"/>
    </row>
    <row r="6350" spans="2:2" x14ac:dyDescent="0.25">
      <c r="B6350" s="2"/>
    </row>
    <row r="6351" spans="2:2" x14ac:dyDescent="0.25">
      <c r="B6351" s="2"/>
    </row>
    <row r="6352" spans="2:2" x14ac:dyDescent="0.25">
      <c r="B6352" s="2"/>
    </row>
    <row r="6353" spans="2:2" x14ac:dyDescent="0.25">
      <c r="B6353" s="2"/>
    </row>
    <row r="6354" spans="2:2" x14ac:dyDescent="0.25">
      <c r="B6354" s="2"/>
    </row>
    <row r="6355" spans="2:2" x14ac:dyDescent="0.25">
      <c r="B6355" s="2"/>
    </row>
    <row r="6356" spans="2:2" x14ac:dyDescent="0.25">
      <c r="B6356" s="2"/>
    </row>
    <row r="6357" spans="2:2" x14ac:dyDescent="0.25">
      <c r="B6357" s="2"/>
    </row>
    <row r="6358" spans="2:2" x14ac:dyDescent="0.25">
      <c r="B6358" s="2"/>
    </row>
    <row r="6359" spans="2:2" x14ac:dyDescent="0.25">
      <c r="B6359" s="2"/>
    </row>
    <row r="6360" spans="2:2" x14ac:dyDescent="0.25">
      <c r="B6360" s="2"/>
    </row>
    <row r="6361" spans="2:2" x14ac:dyDescent="0.25">
      <c r="B6361" s="2"/>
    </row>
    <row r="6362" spans="2:2" x14ac:dyDescent="0.25">
      <c r="B6362" s="2"/>
    </row>
    <row r="6363" spans="2:2" x14ac:dyDescent="0.25">
      <c r="B6363" s="2"/>
    </row>
    <row r="6364" spans="2:2" x14ac:dyDescent="0.25">
      <c r="B6364" s="2"/>
    </row>
    <row r="6365" spans="2:2" x14ac:dyDescent="0.25">
      <c r="B6365" s="2"/>
    </row>
    <row r="6366" spans="2:2" x14ac:dyDescent="0.25">
      <c r="B6366" s="2"/>
    </row>
    <row r="6367" spans="2:2" x14ac:dyDescent="0.25">
      <c r="B6367" s="2"/>
    </row>
    <row r="6368" spans="2:2" x14ac:dyDescent="0.25">
      <c r="B6368" s="2"/>
    </row>
    <row r="6369" spans="2:2" x14ac:dyDescent="0.25">
      <c r="B6369" s="2"/>
    </row>
    <row r="6370" spans="2:2" x14ac:dyDescent="0.25">
      <c r="B6370" s="2"/>
    </row>
    <row r="6371" spans="2:2" x14ac:dyDescent="0.25">
      <c r="B6371" s="2"/>
    </row>
    <row r="6372" spans="2:2" x14ac:dyDescent="0.25">
      <c r="B6372" s="2"/>
    </row>
    <row r="6373" spans="2:2" x14ac:dyDescent="0.25">
      <c r="B6373" s="2"/>
    </row>
    <row r="6374" spans="2:2" x14ac:dyDescent="0.25">
      <c r="B6374" s="2"/>
    </row>
    <row r="6375" spans="2:2" x14ac:dyDescent="0.25">
      <c r="B6375" s="2"/>
    </row>
    <row r="6376" spans="2:2" x14ac:dyDescent="0.25">
      <c r="B6376" s="2"/>
    </row>
    <row r="6377" spans="2:2" x14ac:dyDescent="0.25">
      <c r="B6377" s="2"/>
    </row>
    <row r="6378" spans="2:2" x14ac:dyDescent="0.25">
      <c r="B6378" s="2"/>
    </row>
    <row r="6379" spans="2:2" x14ac:dyDescent="0.25">
      <c r="B6379" s="2"/>
    </row>
    <row r="6380" spans="2:2" x14ac:dyDescent="0.25">
      <c r="B6380" s="2"/>
    </row>
    <row r="6381" spans="2:2" x14ac:dyDescent="0.25">
      <c r="B6381" s="2"/>
    </row>
    <row r="6382" spans="2:2" x14ac:dyDescent="0.25">
      <c r="B6382" s="2"/>
    </row>
    <row r="6383" spans="2:2" x14ac:dyDescent="0.25">
      <c r="B6383" s="2"/>
    </row>
    <row r="6384" spans="2:2" x14ac:dyDescent="0.25">
      <c r="B6384" s="2"/>
    </row>
    <row r="6385" spans="2:2" x14ac:dyDescent="0.25">
      <c r="B6385" s="2"/>
    </row>
    <row r="6386" spans="2:2" x14ac:dyDescent="0.25">
      <c r="B6386" s="2"/>
    </row>
    <row r="6387" spans="2:2" x14ac:dyDescent="0.25">
      <c r="B6387" s="2"/>
    </row>
    <row r="6388" spans="2:2" x14ac:dyDescent="0.25">
      <c r="B6388" s="2"/>
    </row>
    <row r="6389" spans="2:2" x14ac:dyDescent="0.25">
      <c r="B6389" s="2"/>
    </row>
    <row r="6390" spans="2:2" x14ac:dyDescent="0.25">
      <c r="B6390" s="2"/>
    </row>
    <row r="6391" spans="2:2" x14ac:dyDescent="0.25">
      <c r="B6391" s="2"/>
    </row>
    <row r="6392" spans="2:2" x14ac:dyDescent="0.25">
      <c r="B6392" s="2"/>
    </row>
    <row r="6393" spans="2:2" x14ac:dyDescent="0.25">
      <c r="B6393" s="2"/>
    </row>
    <row r="6394" spans="2:2" x14ac:dyDescent="0.25">
      <c r="B6394" s="2"/>
    </row>
    <row r="6395" spans="2:2" x14ac:dyDescent="0.25">
      <c r="B6395" s="2"/>
    </row>
    <row r="6396" spans="2:2" x14ac:dyDescent="0.25">
      <c r="B6396" s="2"/>
    </row>
    <row r="6397" spans="2:2" x14ac:dyDescent="0.25">
      <c r="B6397" s="2"/>
    </row>
    <row r="6398" spans="2:2" x14ac:dyDescent="0.25">
      <c r="B6398" s="2"/>
    </row>
    <row r="6399" spans="2:2" x14ac:dyDescent="0.25">
      <c r="B6399" s="2"/>
    </row>
    <row r="6400" spans="2:2" x14ac:dyDescent="0.25">
      <c r="B6400" s="2"/>
    </row>
    <row r="6401" spans="2:2" x14ac:dyDescent="0.25">
      <c r="B6401" s="2"/>
    </row>
    <row r="6402" spans="2:2" x14ac:dyDescent="0.25">
      <c r="B6402" s="2"/>
    </row>
    <row r="6403" spans="2:2" x14ac:dyDescent="0.25">
      <c r="B6403" s="2"/>
    </row>
    <row r="6404" spans="2:2" x14ac:dyDescent="0.25">
      <c r="B6404" s="2"/>
    </row>
    <row r="6405" spans="2:2" x14ac:dyDescent="0.25">
      <c r="B6405" s="2"/>
    </row>
    <row r="6406" spans="2:2" x14ac:dyDescent="0.25">
      <c r="B6406" s="2"/>
    </row>
    <row r="6407" spans="2:2" x14ac:dyDescent="0.25">
      <c r="B6407" s="2"/>
    </row>
    <row r="6408" spans="2:2" x14ac:dyDescent="0.25">
      <c r="B6408" s="2"/>
    </row>
    <row r="6409" spans="2:2" x14ac:dyDescent="0.25">
      <c r="B6409" s="2"/>
    </row>
    <row r="6410" spans="2:2" x14ac:dyDescent="0.25">
      <c r="B6410" s="2"/>
    </row>
    <row r="6411" spans="2:2" x14ac:dyDescent="0.25">
      <c r="B6411" s="2"/>
    </row>
    <row r="6412" spans="2:2" x14ac:dyDescent="0.25">
      <c r="B6412" s="2"/>
    </row>
    <row r="6413" spans="2:2" x14ac:dyDescent="0.25">
      <c r="B6413" s="2"/>
    </row>
    <row r="6414" spans="2:2" x14ac:dyDescent="0.25">
      <c r="B6414" s="2"/>
    </row>
    <row r="6415" spans="2:2" x14ac:dyDescent="0.25">
      <c r="B6415" s="2"/>
    </row>
    <row r="6416" spans="2:2" x14ac:dyDescent="0.25">
      <c r="B6416" s="2"/>
    </row>
    <row r="6417" spans="2:2" x14ac:dyDescent="0.25">
      <c r="B6417" s="2"/>
    </row>
    <row r="6418" spans="2:2" x14ac:dyDescent="0.25">
      <c r="B6418" s="2"/>
    </row>
    <row r="6419" spans="2:2" x14ac:dyDescent="0.25">
      <c r="B6419" s="2"/>
    </row>
    <row r="6420" spans="2:2" x14ac:dyDescent="0.25">
      <c r="B6420" s="2"/>
    </row>
    <row r="6421" spans="2:2" x14ac:dyDescent="0.25">
      <c r="B6421" s="2"/>
    </row>
    <row r="6422" spans="2:2" x14ac:dyDescent="0.25">
      <c r="B6422" s="2"/>
    </row>
    <row r="6423" spans="2:2" x14ac:dyDescent="0.25">
      <c r="B6423" s="2"/>
    </row>
    <row r="6424" spans="2:2" x14ac:dyDescent="0.25">
      <c r="B6424" s="2"/>
    </row>
    <row r="6425" spans="2:2" x14ac:dyDescent="0.25">
      <c r="B6425" s="2"/>
    </row>
    <row r="6426" spans="2:2" x14ac:dyDescent="0.25">
      <c r="B6426" s="2"/>
    </row>
    <row r="6427" spans="2:2" x14ac:dyDescent="0.25">
      <c r="B6427" s="2"/>
    </row>
    <row r="6428" spans="2:2" x14ac:dyDescent="0.25">
      <c r="B6428" s="2"/>
    </row>
    <row r="6429" spans="2:2" x14ac:dyDescent="0.25">
      <c r="B6429" s="2"/>
    </row>
    <row r="6430" spans="2:2" x14ac:dyDescent="0.25">
      <c r="B6430" s="2"/>
    </row>
    <row r="6431" spans="2:2" x14ac:dyDescent="0.25">
      <c r="B6431" s="2"/>
    </row>
    <row r="6432" spans="2:2" x14ac:dyDescent="0.25">
      <c r="B6432" s="2"/>
    </row>
    <row r="6433" spans="2:2" x14ac:dyDescent="0.25">
      <c r="B6433" s="2"/>
    </row>
    <row r="6434" spans="2:2" x14ac:dyDescent="0.25">
      <c r="B6434" s="2"/>
    </row>
    <row r="6435" spans="2:2" x14ac:dyDescent="0.25">
      <c r="B6435" s="2"/>
    </row>
    <row r="6436" spans="2:2" x14ac:dyDescent="0.25">
      <c r="B6436" s="2"/>
    </row>
    <row r="6437" spans="2:2" x14ac:dyDescent="0.25">
      <c r="B6437" s="2"/>
    </row>
    <row r="6438" spans="2:2" x14ac:dyDescent="0.25">
      <c r="B6438" s="2"/>
    </row>
    <row r="6439" spans="2:2" x14ac:dyDescent="0.25">
      <c r="B6439" s="2"/>
    </row>
    <row r="6440" spans="2:2" x14ac:dyDescent="0.25">
      <c r="B6440" s="2"/>
    </row>
    <row r="6441" spans="2:2" x14ac:dyDescent="0.25">
      <c r="B6441" s="2"/>
    </row>
    <row r="6442" spans="2:2" x14ac:dyDescent="0.25">
      <c r="B6442" s="2"/>
    </row>
    <row r="6443" spans="2:2" x14ac:dyDescent="0.25">
      <c r="B6443" s="2"/>
    </row>
    <row r="6444" spans="2:2" x14ac:dyDescent="0.25">
      <c r="B6444" s="2"/>
    </row>
    <row r="6445" spans="2:2" x14ac:dyDescent="0.25">
      <c r="B6445" s="2"/>
    </row>
    <row r="6446" spans="2:2" x14ac:dyDescent="0.25">
      <c r="B6446" s="2"/>
    </row>
    <row r="6447" spans="2:2" x14ac:dyDescent="0.25">
      <c r="B6447" s="2"/>
    </row>
    <row r="6448" spans="2:2" x14ac:dyDescent="0.25">
      <c r="B6448" s="2"/>
    </row>
    <row r="6449" spans="2:2" x14ac:dyDescent="0.25">
      <c r="B6449" s="2"/>
    </row>
    <row r="6450" spans="2:2" x14ac:dyDescent="0.25">
      <c r="B6450" s="2"/>
    </row>
    <row r="6451" spans="2:2" x14ac:dyDescent="0.25">
      <c r="B6451" s="2"/>
    </row>
    <row r="6452" spans="2:2" x14ac:dyDescent="0.25">
      <c r="B6452" s="2"/>
    </row>
    <row r="6453" spans="2:2" x14ac:dyDescent="0.25">
      <c r="B6453" s="2"/>
    </row>
    <row r="6454" spans="2:2" x14ac:dyDescent="0.25">
      <c r="B6454" s="2"/>
    </row>
    <row r="6455" spans="2:2" x14ac:dyDescent="0.25">
      <c r="B6455" s="2"/>
    </row>
    <row r="6456" spans="2:2" x14ac:dyDescent="0.25">
      <c r="B6456" s="2"/>
    </row>
    <row r="6457" spans="2:2" x14ac:dyDescent="0.25">
      <c r="B6457" s="2"/>
    </row>
    <row r="6458" spans="2:2" x14ac:dyDescent="0.25">
      <c r="B6458" s="2"/>
    </row>
    <row r="6459" spans="2:2" x14ac:dyDescent="0.25">
      <c r="B6459" s="2"/>
    </row>
    <row r="6460" spans="2:2" x14ac:dyDescent="0.25">
      <c r="B6460" s="2"/>
    </row>
    <row r="6461" spans="2:2" x14ac:dyDescent="0.25">
      <c r="B6461" s="2"/>
    </row>
    <row r="6462" spans="2:2" x14ac:dyDescent="0.25">
      <c r="B6462" s="2"/>
    </row>
    <row r="6463" spans="2:2" x14ac:dyDescent="0.25">
      <c r="B6463" s="2"/>
    </row>
    <row r="6464" spans="2:2" x14ac:dyDescent="0.25">
      <c r="B6464" s="2"/>
    </row>
    <row r="6465" spans="2:2" x14ac:dyDescent="0.25">
      <c r="B6465" s="2"/>
    </row>
    <row r="6466" spans="2:2" x14ac:dyDescent="0.25">
      <c r="B6466" s="2"/>
    </row>
    <row r="6467" spans="2:2" x14ac:dyDescent="0.25">
      <c r="B6467" s="2"/>
    </row>
    <row r="6468" spans="2:2" x14ac:dyDescent="0.25">
      <c r="B6468" s="2"/>
    </row>
    <row r="6469" spans="2:2" x14ac:dyDescent="0.25">
      <c r="B6469" s="2"/>
    </row>
    <row r="6470" spans="2:2" x14ac:dyDescent="0.25">
      <c r="B6470" s="2"/>
    </row>
    <row r="6471" spans="2:2" x14ac:dyDescent="0.25">
      <c r="B6471" s="2"/>
    </row>
    <row r="6472" spans="2:2" x14ac:dyDescent="0.25">
      <c r="B6472" s="2"/>
    </row>
    <row r="6473" spans="2:2" x14ac:dyDescent="0.25">
      <c r="B6473" s="2"/>
    </row>
    <row r="6474" spans="2:2" x14ac:dyDescent="0.25">
      <c r="B6474" s="2"/>
    </row>
    <row r="6475" spans="2:2" x14ac:dyDescent="0.25">
      <c r="B6475" s="2"/>
    </row>
    <row r="6476" spans="2:2" x14ac:dyDescent="0.25">
      <c r="B6476" s="2"/>
    </row>
    <row r="6477" spans="2:2" x14ac:dyDescent="0.25">
      <c r="B6477" s="2"/>
    </row>
    <row r="6478" spans="2:2" x14ac:dyDescent="0.25">
      <c r="B6478" s="2"/>
    </row>
    <row r="6479" spans="2:2" x14ac:dyDescent="0.25">
      <c r="B6479" s="2"/>
    </row>
    <row r="6480" spans="2:2" x14ac:dyDescent="0.25">
      <c r="B6480" s="2"/>
    </row>
    <row r="6481" spans="2:2" x14ac:dyDescent="0.25">
      <c r="B6481" s="2"/>
    </row>
    <row r="6482" spans="2:2" x14ac:dyDescent="0.25">
      <c r="B6482" s="2"/>
    </row>
    <row r="6483" spans="2:2" x14ac:dyDescent="0.25">
      <c r="B6483" s="2"/>
    </row>
    <row r="6484" spans="2:2" x14ac:dyDescent="0.25">
      <c r="B6484" s="2"/>
    </row>
    <row r="6485" spans="2:2" x14ac:dyDescent="0.25">
      <c r="B6485" s="2"/>
    </row>
    <row r="6486" spans="2:2" x14ac:dyDescent="0.25">
      <c r="B6486" s="2"/>
    </row>
    <row r="6487" spans="2:2" x14ac:dyDescent="0.25">
      <c r="B6487" s="2"/>
    </row>
    <row r="6488" spans="2:2" x14ac:dyDescent="0.25">
      <c r="B6488" s="2"/>
    </row>
    <row r="6489" spans="2:2" x14ac:dyDescent="0.25">
      <c r="B6489" s="2"/>
    </row>
    <row r="6490" spans="2:2" x14ac:dyDescent="0.25">
      <c r="B6490" s="2"/>
    </row>
    <row r="6491" spans="2:2" x14ac:dyDescent="0.25">
      <c r="B6491" s="2"/>
    </row>
    <row r="6492" spans="2:2" x14ac:dyDescent="0.25">
      <c r="B6492" s="2"/>
    </row>
    <row r="6493" spans="2:2" x14ac:dyDescent="0.25">
      <c r="B6493" s="2"/>
    </row>
    <row r="6494" spans="2:2" x14ac:dyDescent="0.25">
      <c r="B6494" s="2"/>
    </row>
    <row r="6495" spans="2:2" x14ac:dyDescent="0.25">
      <c r="B6495" s="2"/>
    </row>
    <row r="6496" spans="2:2" x14ac:dyDescent="0.25">
      <c r="B6496" s="2"/>
    </row>
    <row r="6497" spans="2:2" x14ac:dyDescent="0.25">
      <c r="B6497" s="2"/>
    </row>
    <row r="6498" spans="2:2" x14ac:dyDescent="0.25">
      <c r="B6498" s="2"/>
    </row>
    <row r="6499" spans="2:2" x14ac:dyDescent="0.25">
      <c r="B6499" s="2"/>
    </row>
    <row r="6500" spans="2:2" x14ac:dyDescent="0.25">
      <c r="B6500" s="2"/>
    </row>
    <row r="6501" spans="2:2" x14ac:dyDescent="0.25">
      <c r="B6501" s="2"/>
    </row>
    <row r="6502" spans="2:2" x14ac:dyDescent="0.25">
      <c r="B6502" s="2"/>
    </row>
    <row r="6503" spans="2:2" x14ac:dyDescent="0.25">
      <c r="B6503" s="2"/>
    </row>
    <row r="6504" spans="2:2" x14ac:dyDescent="0.25">
      <c r="B6504" s="2"/>
    </row>
    <row r="6505" spans="2:2" x14ac:dyDescent="0.25">
      <c r="B6505" s="2"/>
    </row>
    <row r="6506" spans="2:2" x14ac:dyDescent="0.25">
      <c r="B6506" s="2"/>
    </row>
    <row r="6507" spans="2:2" x14ac:dyDescent="0.25">
      <c r="B6507" s="2"/>
    </row>
    <row r="6508" spans="2:2" x14ac:dyDescent="0.25">
      <c r="B6508" s="2"/>
    </row>
    <row r="6509" spans="2:2" x14ac:dyDescent="0.25">
      <c r="B6509" s="2"/>
    </row>
    <row r="6510" spans="2:2" x14ac:dyDescent="0.25">
      <c r="B6510" s="2"/>
    </row>
    <row r="6511" spans="2:2" x14ac:dyDescent="0.25">
      <c r="B6511" s="2"/>
    </row>
    <row r="6512" spans="2:2" x14ac:dyDescent="0.25">
      <c r="B6512" s="2"/>
    </row>
    <row r="6513" spans="2:2" x14ac:dyDescent="0.25">
      <c r="B6513" s="2"/>
    </row>
    <row r="6514" spans="2:2" x14ac:dyDescent="0.25">
      <c r="B6514" s="2"/>
    </row>
    <row r="6515" spans="2:2" x14ac:dyDescent="0.25">
      <c r="B6515" s="2"/>
    </row>
    <row r="6516" spans="2:2" x14ac:dyDescent="0.25">
      <c r="B6516" s="2"/>
    </row>
    <row r="6517" spans="2:2" x14ac:dyDescent="0.25">
      <c r="B6517" s="2"/>
    </row>
    <row r="6518" spans="2:2" x14ac:dyDescent="0.25">
      <c r="B6518" s="2"/>
    </row>
    <row r="6519" spans="2:2" x14ac:dyDescent="0.25">
      <c r="B6519" s="2"/>
    </row>
    <row r="6520" spans="2:2" x14ac:dyDescent="0.25">
      <c r="B6520" s="2"/>
    </row>
    <row r="6521" spans="2:2" x14ac:dyDescent="0.25">
      <c r="B6521" s="2"/>
    </row>
    <row r="6522" spans="2:2" x14ac:dyDescent="0.25">
      <c r="B6522" s="2"/>
    </row>
    <row r="6523" spans="2:2" x14ac:dyDescent="0.25">
      <c r="B6523" s="2"/>
    </row>
    <row r="6524" spans="2:2" x14ac:dyDescent="0.25">
      <c r="B6524" s="2"/>
    </row>
    <row r="6525" spans="2:2" x14ac:dyDescent="0.25">
      <c r="B6525" s="2"/>
    </row>
    <row r="6526" spans="2:2" x14ac:dyDescent="0.25">
      <c r="B6526" s="2"/>
    </row>
    <row r="6527" spans="2:2" x14ac:dyDescent="0.25">
      <c r="B6527" s="2"/>
    </row>
    <row r="6528" spans="2:2" x14ac:dyDescent="0.25">
      <c r="B6528" s="2"/>
    </row>
    <row r="6529" spans="2:2" x14ac:dyDescent="0.25">
      <c r="B6529" s="2"/>
    </row>
    <row r="6530" spans="2:2" x14ac:dyDescent="0.25">
      <c r="B6530" s="2"/>
    </row>
    <row r="6531" spans="2:2" x14ac:dyDescent="0.25">
      <c r="B6531" s="2"/>
    </row>
    <row r="6532" spans="2:2" x14ac:dyDescent="0.25">
      <c r="B6532" s="2"/>
    </row>
    <row r="6533" spans="2:2" x14ac:dyDescent="0.25">
      <c r="B6533" s="2"/>
    </row>
    <row r="6534" spans="2:2" x14ac:dyDescent="0.25">
      <c r="B6534" s="2"/>
    </row>
    <row r="6535" spans="2:2" x14ac:dyDescent="0.25">
      <c r="B6535" s="2"/>
    </row>
    <row r="6536" spans="2:2" x14ac:dyDescent="0.25">
      <c r="B6536" s="2"/>
    </row>
    <row r="6537" spans="2:2" x14ac:dyDescent="0.25">
      <c r="B6537" s="2"/>
    </row>
    <row r="6538" spans="2:2" x14ac:dyDescent="0.25">
      <c r="B6538" s="2"/>
    </row>
    <row r="6539" spans="2:2" x14ac:dyDescent="0.25">
      <c r="B6539" s="2"/>
    </row>
    <row r="6540" spans="2:2" x14ac:dyDescent="0.25">
      <c r="B6540" s="2"/>
    </row>
    <row r="6541" spans="2:2" x14ac:dyDescent="0.25">
      <c r="B6541" s="2"/>
    </row>
    <row r="6542" spans="2:2" x14ac:dyDescent="0.25">
      <c r="B6542" s="2"/>
    </row>
    <row r="6543" spans="2:2" x14ac:dyDescent="0.25">
      <c r="B6543" s="2"/>
    </row>
    <row r="6544" spans="2:2" x14ac:dyDescent="0.25">
      <c r="B6544" s="2"/>
    </row>
    <row r="6545" spans="2:2" x14ac:dyDescent="0.25">
      <c r="B6545" s="2"/>
    </row>
    <row r="6546" spans="2:2" x14ac:dyDescent="0.25">
      <c r="B6546" s="2"/>
    </row>
    <row r="6547" spans="2:2" x14ac:dyDescent="0.25">
      <c r="B6547" s="2"/>
    </row>
    <row r="6548" spans="2:2" x14ac:dyDescent="0.25">
      <c r="B6548" s="2"/>
    </row>
    <row r="6549" spans="2:2" x14ac:dyDescent="0.25">
      <c r="B6549" s="2"/>
    </row>
    <row r="6550" spans="2:2" x14ac:dyDescent="0.25">
      <c r="B6550" s="2"/>
    </row>
    <row r="6551" spans="2:2" x14ac:dyDescent="0.25">
      <c r="B6551" s="2"/>
    </row>
    <row r="6552" spans="2:2" x14ac:dyDescent="0.25">
      <c r="B6552" s="2"/>
    </row>
    <row r="6553" spans="2:2" x14ac:dyDescent="0.25">
      <c r="B6553" s="2"/>
    </row>
    <row r="6554" spans="2:2" x14ac:dyDescent="0.25">
      <c r="B6554" s="2"/>
    </row>
    <row r="6555" spans="2:2" x14ac:dyDescent="0.25">
      <c r="B6555" s="2"/>
    </row>
    <row r="6556" spans="2:2" x14ac:dyDescent="0.25">
      <c r="B6556" s="2"/>
    </row>
    <row r="6557" spans="2:2" x14ac:dyDescent="0.25">
      <c r="B6557" s="2"/>
    </row>
    <row r="6558" spans="2:2" x14ac:dyDescent="0.25">
      <c r="B6558" s="2"/>
    </row>
    <row r="6559" spans="2:2" x14ac:dyDescent="0.25">
      <c r="B6559" s="2"/>
    </row>
    <row r="6560" spans="2:2" x14ac:dyDescent="0.25">
      <c r="B6560" s="2"/>
    </row>
    <row r="6561" spans="2:2" x14ac:dyDescent="0.25">
      <c r="B6561" s="2"/>
    </row>
    <row r="6562" spans="2:2" x14ac:dyDescent="0.25">
      <c r="B6562" s="2"/>
    </row>
    <row r="6563" spans="2:2" x14ac:dyDescent="0.25">
      <c r="B6563" s="2"/>
    </row>
    <row r="6564" spans="2:2" x14ac:dyDescent="0.25">
      <c r="B6564" s="2"/>
    </row>
    <row r="6565" spans="2:2" x14ac:dyDescent="0.25">
      <c r="B6565" s="2"/>
    </row>
    <row r="6566" spans="2:2" x14ac:dyDescent="0.25">
      <c r="B6566" s="2"/>
    </row>
    <row r="6567" spans="2:2" x14ac:dyDescent="0.25">
      <c r="B6567" s="2"/>
    </row>
    <row r="6568" spans="2:2" x14ac:dyDescent="0.25">
      <c r="B6568" s="2"/>
    </row>
    <row r="6569" spans="2:2" x14ac:dyDescent="0.25">
      <c r="B6569" s="2"/>
    </row>
    <row r="6570" spans="2:2" x14ac:dyDescent="0.25">
      <c r="B6570" s="2"/>
    </row>
    <row r="6571" spans="2:2" x14ac:dyDescent="0.25">
      <c r="B6571" s="2"/>
    </row>
    <row r="6572" spans="2:2" x14ac:dyDescent="0.25">
      <c r="B6572" s="2"/>
    </row>
    <row r="6573" spans="2:2" x14ac:dyDescent="0.25">
      <c r="B6573" s="2"/>
    </row>
    <row r="6574" spans="2:2" x14ac:dyDescent="0.25">
      <c r="B6574" s="2"/>
    </row>
    <row r="6575" spans="2:2" x14ac:dyDescent="0.25">
      <c r="B6575" s="2"/>
    </row>
    <row r="6576" spans="2:2" x14ac:dyDescent="0.25">
      <c r="B6576" s="2"/>
    </row>
    <row r="6577" spans="2:2" x14ac:dyDescent="0.25">
      <c r="B6577" s="2"/>
    </row>
    <row r="6578" spans="2:2" x14ac:dyDescent="0.25">
      <c r="B6578" s="2"/>
    </row>
    <row r="6579" spans="2:2" x14ac:dyDescent="0.25">
      <c r="B6579" s="2"/>
    </row>
    <row r="6580" spans="2:2" x14ac:dyDescent="0.25">
      <c r="B6580" s="2"/>
    </row>
    <row r="6581" spans="2:2" x14ac:dyDescent="0.25">
      <c r="B6581" s="2"/>
    </row>
    <row r="6582" spans="2:2" x14ac:dyDescent="0.25">
      <c r="B6582" s="2"/>
    </row>
    <row r="6583" spans="2:2" x14ac:dyDescent="0.25">
      <c r="B6583" s="2"/>
    </row>
    <row r="6584" spans="2:2" x14ac:dyDescent="0.25">
      <c r="B6584" s="2"/>
    </row>
    <row r="6585" spans="2:2" x14ac:dyDescent="0.25">
      <c r="B6585" s="2"/>
    </row>
    <row r="6586" spans="2:2" x14ac:dyDescent="0.25">
      <c r="B6586" s="2"/>
    </row>
    <row r="6587" spans="2:2" x14ac:dyDescent="0.25">
      <c r="B6587" s="2"/>
    </row>
    <row r="6588" spans="2:2" x14ac:dyDescent="0.25">
      <c r="B6588" s="2"/>
    </row>
    <row r="6589" spans="2:2" x14ac:dyDescent="0.25">
      <c r="B6589" s="2"/>
    </row>
    <row r="6590" spans="2:2" x14ac:dyDescent="0.25">
      <c r="B6590" s="2"/>
    </row>
    <row r="6591" spans="2:2" x14ac:dyDescent="0.25">
      <c r="B6591" s="2"/>
    </row>
    <row r="6592" spans="2:2" x14ac:dyDescent="0.25">
      <c r="B6592" s="2"/>
    </row>
    <row r="6593" spans="2:2" x14ac:dyDescent="0.25">
      <c r="B6593" s="2"/>
    </row>
    <row r="6594" spans="2:2" x14ac:dyDescent="0.25">
      <c r="B6594" s="2"/>
    </row>
    <row r="6595" spans="2:2" x14ac:dyDescent="0.25">
      <c r="B6595" s="2"/>
    </row>
    <row r="6596" spans="2:2" x14ac:dyDescent="0.25">
      <c r="B6596" s="2"/>
    </row>
    <row r="6597" spans="2:2" x14ac:dyDescent="0.25">
      <c r="B6597" s="2"/>
    </row>
    <row r="6598" spans="2:2" x14ac:dyDescent="0.25">
      <c r="B6598" s="2"/>
    </row>
    <row r="6599" spans="2:2" x14ac:dyDescent="0.25">
      <c r="B6599" s="2"/>
    </row>
    <row r="6600" spans="2:2" x14ac:dyDescent="0.25">
      <c r="B6600" s="2"/>
    </row>
    <row r="6601" spans="2:2" x14ac:dyDescent="0.25">
      <c r="B6601" s="2"/>
    </row>
    <row r="6602" spans="2:2" x14ac:dyDescent="0.25">
      <c r="B6602" s="2"/>
    </row>
    <row r="6603" spans="2:2" x14ac:dyDescent="0.25">
      <c r="B6603" s="2"/>
    </row>
    <row r="6604" spans="2:2" x14ac:dyDescent="0.25">
      <c r="B6604" s="2"/>
    </row>
    <row r="6605" spans="2:2" x14ac:dyDescent="0.25">
      <c r="B6605" s="2"/>
    </row>
    <row r="6606" spans="2:2" x14ac:dyDescent="0.25">
      <c r="B6606" s="2"/>
    </row>
    <row r="6607" spans="2:2" x14ac:dyDescent="0.25">
      <c r="B6607" s="2"/>
    </row>
    <row r="6608" spans="2:2" x14ac:dyDescent="0.25">
      <c r="B6608" s="2"/>
    </row>
    <row r="6609" spans="2:2" x14ac:dyDescent="0.25">
      <c r="B6609" s="2"/>
    </row>
    <row r="6610" spans="2:2" x14ac:dyDescent="0.25">
      <c r="B6610" s="2"/>
    </row>
    <row r="6611" spans="2:2" x14ac:dyDescent="0.25">
      <c r="B6611" s="2"/>
    </row>
    <row r="6612" spans="2:2" x14ac:dyDescent="0.25">
      <c r="B6612" s="2"/>
    </row>
    <row r="6613" spans="2:2" x14ac:dyDescent="0.25">
      <c r="B6613" s="2"/>
    </row>
    <row r="6614" spans="2:2" x14ac:dyDescent="0.25">
      <c r="B6614" s="2"/>
    </row>
    <row r="6615" spans="2:2" x14ac:dyDescent="0.25">
      <c r="B6615" s="2"/>
    </row>
    <row r="6616" spans="2:2" x14ac:dyDescent="0.25">
      <c r="B6616" s="2"/>
    </row>
    <row r="6617" spans="2:2" x14ac:dyDescent="0.25">
      <c r="B6617" s="2"/>
    </row>
    <row r="6618" spans="2:2" x14ac:dyDescent="0.25">
      <c r="B6618" s="2"/>
    </row>
    <row r="6619" spans="2:2" x14ac:dyDescent="0.25">
      <c r="B6619" s="2"/>
    </row>
    <row r="6620" spans="2:2" x14ac:dyDescent="0.25">
      <c r="B6620" s="2"/>
    </row>
    <row r="6621" spans="2:2" x14ac:dyDescent="0.25">
      <c r="B6621" s="2"/>
    </row>
    <row r="6622" spans="2:2" x14ac:dyDescent="0.25">
      <c r="B6622" s="2"/>
    </row>
    <row r="6623" spans="2:2" x14ac:dyDescent="0.25">
      <c r="B6623" s="2"/>
    </row>
    <row r="6624" spans="2:2" x14ac:dyDescent="0.25">
      <c r="B6624" s="2"/>
    </row>
    <row r="6625" spans="2:2" x14ac:dyDescent="0.25">
      <c r="B6625" s="2"/>
    </row>
    <row r="6626" spans="2:2" x14ac:dyDescent="0.25">
      <c r="B6626" s="2"/>
    </row>
    <row r="6627" spans="2:2" x14ac:dyDescent="0.25">
      <c r="B6627" s="2"/>
    </row>
    <row r="6628" spans="2:2" x14ac:dyDescent="0.25">
      <c r="B6628" s="2"/>
    </row>
    <row r="6629" spans="2:2" x14ac:dyDescent="0.25">
      <c r="B6629" s="2"/>
    </row>
    <row r="6630" spans="2:2" x14ac:dyDescent="0.25">
      <c r="B6630" s="2"/>
    </row>
    <row r="6631" spans="2:2" x14ac:dyDescent="0.25">
      <c r="B6631" s="2"/>
    </row>
    <row r="6632" spans="2:2" x14ac:dyDescent="0.25">
      <c r="B6632" s="2"/>
    </row>
    <row r="6633" spans="2:2" x14ac:dyDescent="0.25">
      <c r="B6633" s="2"/>
    </row>
    <row r="6634" spans="2:2" x14ac:dyDescent="0.25">
      <c r="B6634" s="2"/>
    </row>
    <row r="6635" spans="2:2" x14ac:dyDescent="0.25">
      <c r="B6635" s="2"/>
    </row>
    <row r="6636" spans="2:2" x14ac:dyDescent="0.25">
      <c r="B6636" s="2"/>
    </row>
    <row r="6637" spans="2:2" x14ac:dyDescent="0.25">
      <c r="B6637" s="2"/>
    </row>
    <row r="6638" spans="2:2" x14ac:dyDescent="0.25">
      <c r="B6638" s="2"/>
    </row>
    <row r="6639" spans="2:2" x14ac:dyDescent="0.25">
      <c r="B6639" s="2"/>
    </row>
    <row r="6640" spans="2:2" x14ac:dyDescent="0.25">
      <c r="B6640" s="2"/>
    </row>
    <row r="6641" spans="2:2" x14ac:dyDescent="0.25">
      <c r="B6641" s="2"/>
    </row>
    <row r="6642" spans="2:2" x14ac:dyDescent="0.25">
      <c r="B6642" s="2"/>
    </row>
    <row r="6643" spans="2:2" x14ac:dyDescent="0.25">
      <c r="B6643" s="2"/>
    </row>
    <row r="6644" spans="2:2" x14ac:dyDescent="0.25">
      <c r="B6644" s="2"/>
    </row>
    <row r="6645" spans="2:2" x14ac:dyDescent="0.25">
      <c r="B6645" s="2"/>
    </row>
    <row r="6646" spans="2:2" x14ac:dyDescent="0.25">
      <c r="B6646" s="2"/>
    </row>
    <row r="6647" spans="2:2" x14ac:dyDescent="0.25">
      <c r="B6647" s="2"/>
    </row>
    <row r="6648" spans="2:2" x14ac:dyDescent="0.25">
      <c r="B6648" s="2"/>
    </row>
    <row r="6649" spans="2:2" x14ac:dyDescent="0.25">
      <c r="B6649" s="2"/>
    </row>
    <row r="6650" spans="2:2" x14ac:dyDescent="0.25">
      <c r="B6650" s="2"/>
    </row>
    <row r="6651" spans="2:2" x14ac:dyDescent="0.25">
      <c r="B6651" s="2"/>
    </row>
    <row r="6652" spans="2:2" x14ac:dyDescent="0.25">
      <c r="B6652" s="2"/>
    </row>
    <row r="6653" spans="2:2" x14ac:dyDescent="0.25">
      <c r="B6653" s="2"/>
    </row>
    <row r="6654" spans="2:2" x14ac:dyDescent="0.25">
      <c r="B6654" s="2"/>
    </row>
    <row r="6655" spans="2:2" x14ac:dyDescent="0.25">
      <c r="B6655" s="2"/>
    </row>
    <row r="6656" spans="2:2" x14ac:dyDescent="0.25">
      <c r="B6656" s="2"/>
    </row>
    <row r="6657" spans="2:2" x14ac:dyDescent="0.25">
      <c r="B6657" s="2"/>
    </row>
    <row r="6658" spans="2:2" x14ac:dyDescent="0.25">
      <c r="B6658" s="2"/>
    </row>
    <row r="6659" spans="2:2" x14ac:dyDescent="0.25">
      <c r="B6659" s="2"/>
    </row>
    <row r="6660" spans="2:2" x14ac:dyDescent="0.25">
      <c r="B6660" s="2"/>
    </row>
    <row r="6661" spans="2:2" x14ac:dyDescent="0.25">
      <c r="B6661" s="2"/>
    </row>
    <row r="6662" spans="2:2" x14ac:dyDescent="0.25">
      <c r="B6662" s="2"/>
    </row>
    <row r="6663" spans="2:2" x14ac:dyDescent="0.25">
      <c r="B6663" s="2"/>
    </row>
    <row r="6664" spans="2:2" x14ac:dyDescent="0.25">
      <c r="B6664" s="2"/>
    </row>
    <row r="6665" spans="2:2" x14ac:dyDescent="0.25">
      <c r="B6665" s="2"/>
    </row>
    <row r="6666" spans="2:2" x14ac:dyDescent="0.25">
      <c r="B6666" s="2"/>
    </row>
    <row r="6667" spans="2:2" x14ac:dyDescent="0.25">
      <c r="B6667" s="2"/>
    </row>
    <row r="6668" spans="2:2" x14ac:dyDescent="0.25">
      <c r="B6668" s="2"/>
    </row>
    <row r="6669" spans="2:2" x14ac:dyDescent="0.25">
      <c r="B6669" s="2"/>
    </row>
    <row r="6670" spans="2:2" x14ac:dyDescent="0.25">
      <c r="B6670" s="2"/>
    </row>
    <row r="6671" spans="2:2" x14ac:dyDescent="0.25">
      <c r="B6671" s="2"/>
    </row>
    <row r="6672" spans="2:2" x14ac:dyDescent="0.25">
      <c r="B6672" s="2"/>
    </row>
    <row r="6673" spans="2:2" x14ac:dyDescent="0.25">
      <c r="B6673" s="2"/>
    </row>
    <row r="6674" spans="2:2" x14ac:dyDescent="0.25">
      <c r="B6674" s="2"/>
    </row>
    <row r="6675" spans="2:2" x14ac:dyDescent="0.25">
      <c r="B6675" s="2"/>
    </row>
    <row r="6676" spans="2:2" x14ac:dyDescent="0.25">
      <c r="B6676" s="2"/>
    </row>
    <row r="6677" spans="2:2" x14ac:dyDescent="0.25">
      <c r="B6677" s="2"/>
    </row>
    <row r="6678" spans="2:2" x14ac:dyDescent="0.25">
      <c r="B6678" s="2"/>
    </row>
    <row r="6679" spans="2:2" x14ac:dyDescent="0.25">
      <c r="B6679" s="2"/>
    </row>
    <row r="6680" spans="2:2" x14ac:dyDescent="0.25">
      <c r="B6680" s="2"/>
    </row>
    <row r="6681" spans="2:2" x14ac:dyDescent="0.25">
      <c r="B6681" s="2"/>
    </row>
    <row r="6682" spans="2:2" x14ac:dyDescent="0.25">
      <c r="B6682" s="2"/>
    </row>
    <row r="6683" spans="2:2" x14ac:dyDescent="0.25">
      <c r="B6683" s="2"/>
    </row>
    <row r="6684" spans="2:2" x14ac:dyDescent="0.25">
      <c r="B6684" s="2"/>
    </row>
    <row r="6685" spans="2:2" x14ac:dyDescent="0.25">
      <c r="B6685" s="2"/>
    </row>
    <row r="6686" spans="2:2" x14ac:dyDescent="0.25">
      <c r="B6686" s="2"/>
    </row>
    <row r="6687" spans="2:2" x14ac:dyDescent="0.25">
      <c r="B6687" s="2"/>
    </row>
    <row r="6688" spans="2:2" x14ac:dyDescent="0.25">
      <c r="B6688" s="2"/>
    </row>
    <row r="6689" spans="2:2" x14ac:dyDescent="0.25">
      <c r="B6689" s="2"/>
    </row>
    <row r="6690" spans="2:2" x14ac:dyDescent="0.25">
      <c r="B6690" s="2"/>
    </row>
    <row r="6691" spans="2:2" x14ac:dyDescent="0.25">
      <c r="B6691" s="2"/>
    </row>
    <row r="6692" spans="2:2" x14ac:dyDescent="0.25">
      <c r="B6692" s="2"/>
    </row>
    <row r="6693" spans="2:2" x14ac:dyDescent="0.25">
      <c r="B6693" s="2"/>
    </row>
    <row r="6694" spans="2:2" x14ac:dyDescent="0.25">
      <c r="B6694" s="2"/>
    </row>
    <row r="6695" spans="2:2" x14ac:dyDescent="0.25">
      <c r="B6695" s="2"/>
    </row>
    <row r="6696" spans="2:2" x14ac:dyDescent="0.25">
      <c r="B6696" s="2"/>
    </row>
    <row r="6697" spans="2:2" x14ac:dyDescent="0.25">
      <c r="B6697" s="2"/>
    </row>
    <row r="6698" spans="2:2" x14ac:dyDescent="0.25">
      <c r="B6698" s="2"/>
    </row>
    <row r="6699" spans="2:2" x14ac:dyDescent="0.25">
      <c r="B6699" s="2"/>
    </row>
    <row r="6700" spans="2:2" x14ac:dyDescent="0.25">
      <c r="B6700" s="2"/>
    </row>
    <row r="6701" spans="2:2" x14ac:dyDescent="0.25">
      <c r="B6701" s="2"/>
    </row>
    <row r="6702" spans="2:2" x14ac:dyDescent="0.25">
      <c r="B6702" s="2"/>
    </row>
    <row r="6703" spans="2:2" x14ac:dyDescent="0.25">
      <c r="B6703" s="2"/>
    </row>
    <row r="6704" spans="2:2" x14ac:dyDescent="0.25">
      <c r="B6704" s="2"/>
    </row>
    <row r="6705" spans="2:2" x14ac:dyDescent="0.25">
      <c r="B6705" s="2"/>
    </row>
    <row r="6706" spans="2:2" x14ac:dyDescent="0.25">
      <c r="B6706" s="2"/>
    </row>
    <row r="6707" spans="2:2" x14ac:dyDescent="0.25">
      <c r="B6707" s="2"/>
    </row>
    <row r="6708" spans="2:2" x14ac:dyDescent="0.25">
      <c r="B6708" s="2"/>
    </row>
    <row r="6709" spans="2:2" x14ac:dyDescent="0.25">
      <c r="B6709" s="2"/>
    </row>
    <row r="6710" spans="2:2" x14ac:dyDescent="0.25">
      <c r="B6710" s="2"/>
    </row>
    <row r="6711" spans="2:2" x14ac:dyDescent="0.25">
      <c r="B6711" s="2"/>
    </row>
    <row r="6712" spans="2:2" x14ac:dyDescent="0.25">
      <c r="B6712" s="2"/>
    </row>
    <row r="6713" spans="2:2" x14ac:dyDescent="0.25">
      <c r="B6713" s="2"/>
    </row>
    <row r="6714" spans="2:2" x14ac:dyDescent="0.25">
      <c r="B6714" s="2"/>
    </row>
    <row r="6715" spans="2:2" x14ac:dyDescent="0.25">
      <c r="B6715" s="2"/>
    </row>
    <row r="6716" spans="2:2" x14ac:dyDescent="0.25">
      <c r="B6716" s="2"/>
    </row>
    <row r="6717" spans="2:2" x14ac:dyDescent="0.25">
      <c r="B6717" s="2"/>
    </row>
    <row r="6718" spans="2:2" x14ac:dyDescent="0.25">
      <c r="B6718" s="2"/>
    </row>
    <row r="6719" spans="2:2" x14ac:dyDescent="0.25">
      <c r="B6719" s="2"/>
    </row>
    <row r="6720" spans="2:2" x14ac:dyDescent="0.25">
      <c r="B6720" s="2"/>
    </row>
    <row r="6721" spans="2:2" x14ac:dyDescent="0.25">
      <c r="B6721" s="2"/>
    </row>
    <row r="6722" spans="2:2" x14ac:dyDescent="0.25">
      <c r="B6722" s="2"/>
    </row>
    <row r="6723" spans="2:2" x14ac:dyDescent="0.25">
      <c r="B6723" s="2"/>
    </row>
    <row r="6724" spans="2:2" x14ac:dyDescent="0.25">
      <c r="B6724" s="2"/>
    </row>
    <row r="6725" spans="2:2" x14ac:dyDescent="0.25">
      <c r="B6725" s="2"/>
    </row>
    <row r="6726" spans="2:2" x14ac:dyDescent="0.25">
      <c r="B6726" s="2"/>
    </row>
    <row r="6727" spans="2:2" x14ac:dyDescent="0.25">
      <c r="B6727" s="2"/>
    </row>
    <row r="6728" spans="2:2" x14ac:dyDescent="0.25">
      <c r="B6728" s="2"/>
    </row>
    <row r="6729" spans="2:2" x14ac:dyDescent="0.25">
      <c r="B6729" s="2"/>
    </row>
    <row r="6730" spans="2:2" x14ac:dyDescent="0.25">
      <c r="B6730" s="2"/>
    </row>
    <row r="6731" spans="2:2" x14ac:dyDescent="0.25">
      <c r="B6731" s="2"/>
    </row>
    <row r="6732" spans="2:2" x14ac:dyDescent="0.25">
      <c r="B6732" s="2"/>
    </row>
    <row r="6733" spans="2:2" x14ac:dyDescent="0.25">
      <c r="B6733" s="2"/>
    </row>
    <row r="6734" spans="2:2" x14ac:dyDescent="0.25">
      <c r="B6734" s="2"/>
    </row>
    <row r="6735" spans="2:2" x14ac:dyDescent="0.25">
      <c r="B6735" s="2"/>
    </row>
    <row r="6736" spans="2:2" x14ac:dyDescent="0.25">
      <c r="B6736" s="2"/>
    </row>
    <row r="6737" spans="2:2" x14ac:dyDescent="0.25">
      <c r="B6737" s="2"/>
    </row>
    <row r="6738" spans="2:2" x14ac:dyDescent="0.25">
      <c r="B6738" s="2"/>
    </row>
    <row r="6739" spans="2:2" x14ac:dyDescent="0.25">
      <c r="B6739" s="2"/>
    </row>
    <row r="6740" spans="2:2" x14ac:dyDescent="0.25">
      <c r="B6740" s="2"/>
    </row>
    <row r="6741" spans="2:2" x14ac:dyDescent="0.25">
      <c r="B6741" s="2"/>
    </row>
    <row r="6742" spans="2:2" x14ac:dyDescent="0.25">
      <c r="B6742" s="2"/>
    </row>
    <row r="6743" spans="2:2" x14ac:dyDescent="0.25">
      <c r="B6743" s="2"/>
    </row>
    <row r="6744" spans="2:2" x14ac:dyDescent="0.25">
      <c r="B6744" s="2"/>
    </row>
    <row r="6745" spans="2:2" x14ac:dyDescent="0.25">
      <c r="B6745" s="2"/>
    </row>
    <row r="6746" spans="2:2" x14ac:dyDescent="0.25">
      <c r="B6746" s="2"/>
    </row>
    <row r="6747" spans="2:2" x14ac:dyDescent="0.25">
      <c r="B6747" s="2"/>
    </row>
    <row r="6748" spans="2:2" x14ac:dyDescent="0.25">
      <c r="B6748" s="2"/>
    </row>
    <row r="6749" spans="2:2" x14ac:dyDescent="0.25">
      <c r="B6749" s="2"/>
    </row>
    <row r="6750" spans="2:2" x14ac:dyDescent="0.25">
      <c r="B6750" s="2"/>
    </row>
    <row r="6751" spans="2:2" x14ac:dyDescent="0.25">
      <c r="B6751" s="2"/>
    </row>
    <row r="6752" spans="2:2" x14ac:dyDescent="0.25">
      <c r="B6752" s="2"/>
    </row>
    <row r="6753" spans="2:2" x14ac:dyDescent="0.25">
      <c r="B6753" s="2"/>
    </row>
    <row r="6754" spans="2:2" x14ac:dyDescent="0.25">
      <c r="B6754" s="2"/>
    </row>
    <row r="6755" spans="2:2" x14ac:dyDescent="0.25">
      <c r="B6755" s="2"/>
    </row>
    <row r="6756" spans="2:2" x14ac:dyDescent="0.25">
      <c r="B6756" s="2"/>
    </row>
    <row r="6757" spans="2:2" x14ac:dyDescent="0.25">
      <c r="B6757" s="2"/>
    </row>
    <row r="6758" spans="2:2" x14ac:dyDescent="0.25">
      <c r="B6758" s="2"/>
    </row>
    <row r="6759" spans="2:2" x14ac:dyDescent="0.25">
      <c r="B6759" s="2"/>
    </row>
    <row r="6760" spans="2:2" x14ac:dyDescent="0.25">
      <c r="B6760" s="2"/>
    </row>
    <row r="6761" spans="2:2" x14ac:dyDescent="0.25">
      <c r="B6761" s="2"/>
    </row>
    <row r="6762" spans="2:2" x14ac:dyDescent="0.25">
      <c r="B6762" s="2"/>
    </row>
    <row r="6763" spans="2:2" x14ac:dyDescent="0.25">
      <c r="B6763" s="2"/>
    </row>
    <row r="6764" spans="2:2" x14ac:dyDescent="0.25">
      <c r="B6764" s="2"/>
    </row>
    <row r="6765" spans="2:2" x14ac:dyDescent="0.25">
      <c r="B6765" s="2"/>
    </row>
    <row r="6766" spans="2:2" x14ac:dyDescent="0.25">
      <c r="B6766" s="2"/>
    </row>
    <row r="6767" spans="2:2" x14ac:dyDescent="0.25">
      <c r="B6767" s="2"/>
    </row>
    <row r="6768" spans="2:2" x14ac:dyDescent="0.25">
      <c r="B6768" s="2"/>
    </row>
    <row r="6769" spans="2:2" x14ac:dyDescent="0.25">
      <c r="B6769" s="2"/>
    </row>
    <row r="6770" spans="2:2" x14ac:dyDescent="0.25">
      <c r="B6770" s="2"/>
    </row>
    <row r="6771" spans="2:2" x14ac:dyDescent="0.25">
      <c r="B6771" s="2"/>
    </row>
    <row r="6772" spans="2:2" x14ac:dyDescent="0.25">
      <c r="B6772" s="2"/>
    </row>
    <row r="6773" spans="2:2" x14ac:dyDescent="0.25">
      <c r="B6773" s="2"/>
    </row>
    <row r="6774" spans="2:2" x14ac:dyDescent="0.25">
      <c r="B6774" s="2"/>
    </row>
    <row r="6775" spans="2:2" x14ac:dyDescent="0.25">
      <c r="B6775" s="2"/>
    </row>
    <row r="6776" spans="2:2" x14ac:dyDescent="0.25">
      <c r="B6776" s="2"/>
    </row>
    <row r="6777" spans="2:2" x14ac:dyDescent="0.25">
      <c r="B6777" s="2"/>
    </row>
    <row r="6778" spans="2:2" x14ac:dyDescent="0.25">
      <c r="B6778" s="2"/>
    </row>
    <row r="6779" spans="2:2" x14ac:dyDescent="0.25">
      <c r="B6779" s="2"/>
    </row>
    <row r="6780" spans="2:2" x14ac:dyDescent="0.25">
      <c r="B6780" s="2"/>
    </row>
    <row r="6781" spans="2:2" x14ac:dyDescent="0.25">
      <c r="B6781" s="2"/>
    </row>
    <row r="6782" spans="2:2" x14ac:dyDescent="0.25">
      <c r="B6782" s="2"/>
    </row>
    <row r="6783" spans="2:2" x14ac:dyDescent="0.25">
      <c r="B6783" s="2"/>
    </row>
    <row r="6784" spans="2:2" x14ac:dyDescent="0.25">
      <c r="B6784" s="2"/>
    </row>
    <row r="6785" spans="2:2" x14ac:dyDescent="0.25">
      <c r="B6785" s="2"/>
    </row>
    <row r="6786" spans="2:2" x14ac:dyDescent="0.25">
      <c r="B6786" s="2"/>
    </row>
    <row r="6787" spans="2:2" x14ac:dyDescent="0.25">
      <c r="B6787" s="2"/>
    </row>
    <row r="6788" spans="2:2" x14ac:dyDescent="0.25">
      <c r="B6788" s="2"/>
    </row>
    <row r="6789" spans="2:2" x14ac:dyDescent="0.25">
      <c r="B6789" s="2"/>
    </row>
    <row r="6790" spans="2:2" x14ac:dyDescent="0.25">
      <c r="B6790" s="2"/>
    </row>
    <row r="6791" spans="2:2" x14ac:dyDescent="0.25">
      <c r="B6791" s="2"/>
    </row>
    <row r="6792" spans="2:2" x14ac:dyDescent="0.25">
      <c r="B6792" s="2"/>
    </row>
    <row r="6793" spans="2:2" x14ac:dyDescent="0.25">
      <c r="B6793" s="2"/>
    </row>
    <row r="6794" spans="2:2" x14ac:dyDescent="0.25">
      <c r="B6794" s="2"/>
    </row>
    <row r="6795" spans="2:2" x14ac:dyDescent="0.25">
      <c r="B6795" s="2"/>
    </row>
    <row r="6796" spans="2:2" x14ac:dyDescent="0.25">
      <c r="B6796" s="2"/>
    </row>
    <row r="6797" spans="2:2" x14ac:dyDescent="0.25">
      <c r="B6797" s="2"/>
    </row>
    <row r="6798" spans="2:2" x14ac:dyDescent="0.25">
      <c r="B6798" s="2"/>
    </row>
    <row r="6799" spans="2:2" x14ac:dyDescent="0.25">
      <c r="B6799" s="2"/>
    </row>
    <row r="6800" spans="2:2" x14ac:dyDescent="0.25">
      <c r="B6800" s="2"/>
    </row>
    <row r="6801" spans="2:2" x14ac:dyDescent="0.25">
      <c r="B6801" s="2"/>
    </row>
    <row r="6802" spans="2:2" x14ac:dyDescent="0.25">
      <c r="B6802" s="2"/>
    </row>
    <row r="6803" spans="2:2" x14ac:dyDescent="0.25">
      <c r="B6803" s="2"/>
    </row>
    <row r="6804" spans="2:2" x14ac:dyDescent="0.25">
      <c r="B6804" s="2"/>
    </row>
    <row r="6805" spans="2:2" x14ac:dyDescent="0.25">
      <c r="B6805" s="2"/>
    </row>
    <row r="6806" spans="2:2" x14ac:dyDescent="0.25">
      <c r="B6806" s="2"/>
    </row>
    <row r="6807" spans="2:2" x14ac:dyDescent="0.25">
      <c r="B6807" s="2"/>
    </row>
    <row r="6808" spans="2:2" x14ac:dyDescent="0.25">
      <c r="B6808" s="2"/>
    </row>
    <row r="6809" spans="2:2" x14ac:dyDescent="0.25">
      <c r="B6809" s="2"/>
    </row>
    <row r="6810" spans="2:2" x14ac:dyDescent="0.25">
      <c r="B6810" s="2"/>
    </row>
    <row r="6811" spans="2:2" x14ac:dyDescent="0.25">
      <c r="B6811" s="2"/>
    </row>
    <row r="6812" spans="2:2" x14ac:dyDescent="0.25">
      <c r="B6812" s="2"/>
    </row>
    <row r="6813" spans="2:2" x14ac:dyDescent="0.25">
      <c r="B6813" s="2"/>
    </row>
    <row r="6814" spans="2:2" x14ac:dyDescent="0.25">
      <c r="B6814" s="2"/>
    </row>
    <row r="6815" spans="2:2" x14ac:dyDescent="0.25">
      <c r="B6815" s="2"/>
    </row>
    <row r="6816" spans="2:2" x14ac:dyDescent="0.25">
      <c r="B6816" s="2"/>
    </row>
    <row r="6817" spans="2:2" x14ac:dyDescent="0.25">
      <c r="B6817" s="2"/>
    </row>
    <row r="6818" spans="2:2" x14ac:dyDescent="0.25">
      <c r="B6818" s="2"/>
    </row>
    <row r="6819" spans="2:2" x14ac:dyDescent="0.25">
      <c r="B6819" s="2"/>
    </row>
    <row r="6820" spans="2:2" x14ac:dyDescent="0.25">
      <c r="B6820" s="2"/>
    </row>
    <row r="6821" spans="2:2" x14ac:dyDescent="0.25">
      <c r="B6821" s="2"/>
    </row>
    <row r="6822" spans="2:2" x14ac:dyDescent="0.25">
      <c r="B6822" s="2"/>
    </row>
    <row r="6823" spans="2:2" x14ac:dyDescent="0.25">
      <c r="B6823" s="2"/>
    </row>
    <row r="6824" spans="2:2" x14ac:dyDescent="0.25">
      <c r="B6824" s="2"/>
    </row>
    <row r="6825" spans="2:2" x14ac:dyDescent="0.25">
      <c r="B6825" s="2"/>
    </row>
    <row r="6826" spans="2:2" x14ac:dyDescent="0.25">
      <c r="B6826" s="2"/>
    </row>
    <row r="6827" spans="2:2" x14ac:dyDescent="0.25">
      <c r="B6827" s="2"/>
    </row>
    <row r="6828" spans="2:2" x14ac:dyDescent="0.25">
      <c r="B6828" s="2"/>
    </row>
    <row r="6829" spans="2:2" x14ac:dyDescent="0.25">
      <c r="B6829" s="2"/>
    </row>
    <row r="6830" spans="2:2" x14ac:dyDescent="0.25">
      <c r="B6830" s="2"/>
    </row>
    <row r="6831" spans="2:2" x14ac:dyDescent="0.25">
      <c r="B6831" s="2"/>
    </row>
    <row r="6832" spans="2:2" x14ac:dyDescent="0.25">
      <c r="B6832" s="2"/>
    </row>
    <row r="6833" spans="2:2" x14ac:dyDescent="0.25">
      <c r="B6833" s="2"/>
    </row>
    <row r="6834" spans="2:2" x14ac:dyDescent="0.25">
      <c r="B6834" s="2"/>
    </row>
    <row r="6835" spans="2:2" x14ac:dyDescent="0.25">
      <c r="B6835" s="2"/>
    </row>
    <row r="6836" spans="2:2" x14ac:dyDescent="0.25">
      <c r="B6836" s="2"/>
    </row>
    <row r="6837" spans="2:2" x14ac:dyDescent="0.25">
      <c r="B6837" s="2"/>
    </row>
    <row r="6838" spans="2:2" x14ac:dyDescent="0.25">
      <c r="B6838" s="2"/>
    </row>
    <row r="6839" spans="2:2" x14ac:dyDescent="0.25">
      <c r="B6839" s="2"/>
    </row>
    <row r="6840" spans="2:2" x14ac:dyDescent="0.25">
      <c r="B6840" s="2"/>
    </row>
    <row r="6841" spans="2:2" x14ac:dyDescent="0.25">
      <c r="B6841" s="2"/>
    </row>
    <row r="6842" spans="2:2" x14ac:dyDescent="0.25">
      <c r="B6842" s="2"/>
    </row>
    <row r="6843" spans="2:2" x14ac:dyDescent="0.25">
      <c r="B6843" s="2"/>
    </row>
    <row r="6844" spans="2:2" x14ac:dyDescent="0.25">
      <c r="B6844" s="2"/>
    </row>
    <row r="6845" spans="2:2" x14ac:dyDescent="0.25">
      <c r="B6845" s="2"/>
    </row>
    <row r="6846" spans="2:2" x14ac:dyDescent="0.25">
      <c r="B6846" s="2"/>
    </row>
    <row r="6847" spans="2:2" x14ac:dyDescent="0.25">
      <c r="B6847" s="2"/>
    </row>
    <row r="6848" spans="2:2" x14ac:dyDescent="0.25">
      <c r="B6848" s="2"/>
    </row>
    <row r="6849" spans="2:2" x14ac:dyDescent="0.25">
      <c r="B6849" s="2"/>
    </row>
    <row r="6850" spans="2:2" x14ac:dyDescent="0.25">
      <c r="B6850" s="2"/>
    </row>
    <row r="6851" spans="2:2" x14ac:dyDescent="0.25">
      <c r="B6851" s="2"/>
    </row>
    <row r="6852" spans="2:2" x14ac:dyDescent="0.25">
      <c r="B6852" s="2"/>
    </row>
    <row r="6853" spans="2:2" x14ac:dyDescent="0.25">
      <c r="B6853" s="2"/>
    </row>
    <row r="6854" spans="2:2" x14ac:dyDescent="0.25">
      <c r="B6854" s="2"/>
    </row>
    <row r="6855" spans="2:2" x14ac:dyDescent="0.25">
      <c r="B6855" s="2"/>
    </row>
    <row r="6856" spans="2:2" x14ac:dyDescent="0.25">
      <c r="B6856" s="2"/>
    </row>
    <row r="6857" spans="2:2" x14ac:dyDescent="0.25">
      <c r="B6857" s="2"/>
    </row>
    <row r="6858" spans="2:2" x14ac:dyDescent="0.25">
      <c r="B6858" s="2"/>
    </row>
    <row r="6859" spans="2:2" x14ac:dyDescent="0.25">
      <c r="B6859" s="2"/>
    </row>
    <row r="6860" spans="2:2" x14ac:dyDescent="0.25">
      <c r="B6860" s="2"/>
    </row>
    <row r="6861" spans="2:2" x14ac:dyDescent="0.25">
      <c r="B6861" s="2"/>
    </row>
    <row r="6862" spans="2:2" x14ac:dyDescent="0.25">
      <c r="B6862" s="2"/>
    </row>
    <row r="6863" spans="2:2" x14ac:dyDescent="0.25">
      <c r="B6863" s="2"/>
    </row>
    <row r="6864" spans="2:2" x14ac:dyDescent="0.25">
      <c r="B6864" s="2"/>
    </row>
    <row r="6865" spans="2:2" x14ac:dyDescent="0.25">
      <c r="B6865" s="2"/>
    </row>
    <row r="6866" spans="2:2" x14ac:dyDescent="0.25">
      <c r="B6866" s="2"/>
    </row>
    <row r="6867" spans="2:2" x14ac:dyDescent="0.25">
      <c r="B6867" s="2"/>
    </row>
    <row r="6868" spans="2:2" x14ac:dyDescent="0.25">
      <c r="B6868" s="2"/>
    </row>
    <row r="6869" spans="2:2" x14ac:dyDescent="0.25">
      <c r="B6869" s="2"/>
    </row>
    <row r="6870" spans="2:2" x14ac:dyDescent="0.25">
      <c r="B6870" s="2"/>
    </row>
    <row r="6871" spans="2:2" x14ac:dyDescent="0.25">
      <c r="B6871" s="2"/>
    </row>
    <row r="6872" spans="2:2" x14ac:dyDescent="0.25">
      <c r="B6872" s="2"/>
    </row>
    <row r="6873" spans="2:2" x14ac:dyDescent="0.25">
      <c r="B6873" s="2"/>
    </row>
    <row r="6874" spans="2:2" x14ac:dyDescent="0.25">
      <c r="B6874" s="2"/>
    </row>
    <row r="6875" spans="2:2" x14ac:dyDescent="0.25">
      <c r="B6875" s="2"/>
    </row>
    <row r="6876" spans="2:2" x14ac:dyDescent="0.25">
      <c r="B6876" s="2"/>
    </row>
    <row r="6877" spans="2:2" x14ac:dyDescent="0.25">
      <c r="B6877" s="2"/>
    </row>
    <row r="6878" spans="2:2" x14ac:dyDescent="0.25">
      <c r="B6878" s="2"/>
    </row>
    <row r="6879" spans="2:2" x14ac:dyDescent="0.25">
      <c r="B6879" s="2"/>
    </row>
    <row r="6880" spans="2:2" x14ac:dyDescent="0.25">
      <c r="B6880" s="2"/>
    </row>
    <row r="6881" spans="2:2" x14ac:dyDescent="0.25">
      <c r="B6881" s="2"/>
    </row>
    <row r="6882" spans="2:2" x14ac:dyDescent="0.25">
      <c r="B6882" s="2"/>
    </row>
    <row r="6883" spans="2:2" x14ac:dyDescent="0.25">
      <c r="B6883" s="2"/>
    </row>
    <row r="6884" spans="2:2" x14ac:dyDescent="0.25">
      <c r="B6884" s="2"/>
    </row>
    <row r="6885" spans="2:2" x14ac:dyDescent="0.25">
      <c r="B6885" s="2"/>
    </row>
    <row r="6886" spans="2:2" x14ac:dyDescent="0.25">
      <c r="B6886" s="2"/>
    </row>
    <row r="6887" spans="2:2" x14ac:dyDescent="0.25">
      <c r="B6887" s="2"/>
    </row>
    <row r="6888" spans="2:2" x14ac:dyDescent="0.25">
      <c r="B6888" s="2"/>
    </row>
    <row r="6889" spans="2:2" x14ac:dyDescent="0.25">
      <c r="B6889" s="2"/>
    </row>
    <row r="6890" spans="2:2" x14ac:dyDescent="0.25">
      <c r="B6890" s="2"/>
    </row>
    <row r="6891" spans="2:2" x14ac:dyDescent="0.25">
      <c r="B6891" s="2"/>
    </row>
    <row r="6892" spans="2:2" x14ac:dyDescent="0.25">
      <c r="B6892" s="2"/>
    </row>
    <row r="6893" spans="2:2" x14ac:dyDescent="0.25">
      <c r="B6893" s="2"/>
    </row>
    <row r="6894" spans="2:2" x14ac:dyDescent="0.25">
      <c r="B6894" s="2"/>
    </row>
    <row r="6895" spans="2:2" x14ac:dyDescent="0.25">
      <c r="B6895" s="2"/>
    </row>
    <row r="6896" spans="2:2" x14ac:dyDescent="0.25">
      <c r="B6896" s="2"/>
    </row>
    <row r="6897" spans="2:2" x14ac:dyDescent="0.25">
      <c r="B6897" s="2"/>
    </row>
    <row r="6898" spans="2:2" x14ac:dyDescent="0.25">
      <c r="B6898" s="2"/>
    </row>
    <row r="6899" spans="2:2" x14ac:dyDescent="0.25">
      <c r="B6899" s="2"/>
    </row>
    <row r="6900" spans="2:2" x14ac:dyDescent="0.25">
      <c r="B6900" s="2"/>
    </row>
    <row r="6901" spans="2:2" x14ac:dyDescent="0.25">
      <c r="B6901" s="2"/>
    </row>
    <row r="6902" spans="2:2" x14ac:dyDescent="0.25">
      <c r="B6902" s="2"/>
    </row>
    <row r="6903" spans="2:2" x14ac:dyDescent="0.25">
      <c r="B6903" s="2"/>
    </row>
    <row r="6904" spans="2:2" x14ac:dyDescent="0.25">
      <c r="B6904" s="2"/>
    </row>
    <row r="6905" spans="2:2" x14ac:dyDescent="0.25">
      <c r="B6905" s="2"/>
    </row>
    <row r="6906" spans="2:2" x14ac:dyDescent="0.25">
      <c r="B6906" s="2"/>
    </row>
    <row r="6907" spans="2:2" x14ac:dyDescent="0.25">
      <c r="B6907" s="2"/>
    </row>
    <row r="6908" spans="2:2" x14ac:dyDescent="0.25">
      <c r="B6908" s="2"/>
    </row>
    <row r="6909" spans="2:2" x14ac:dyDescent="0.25">
      <c r="B6909" s="2"/>
    </row>
    <row r="6910" spans="2:2" x14ac:dyDescent="0.25">
      <c r="B6910" s="2"/>
    </row>
    <row r="6911" spans="2:2" x14ac:dyDescent="0.25">
      <c r="B6911" s="2"/>
    </row>
    <row r="6912" spans="2:2" x14ac:dyDescent="0.25">
      <c r="B6912" s="2"/>
    </row>
    <row r="6913" spans="2:2" x14ac:dyDescent="0.25">
      <c r="B6913" s="2"/>
    </row>
    <row r="6914" spans="2:2" x14ac:dyDescent="0.25">
      <c r="B6914" s="2"/>
    </row>
    <row r="6915" spans="2:2" x14ac:dyDescent="0.25">
      <c r="B6915" s="2"/>
    </row>
    <row r="6916" spans="2:2" x14ac:dyDescent="0.25">
      <c r="B6916" s="2"/>
    </row>
    <row r="6917" spans="2:2" x14ac:dyDescent="0.25">
      <c r="B6917" s="2"/>
    </row>
    <row r="6918" spans="2:2" x14ac:dyDescent="0.25">
      <c r="B6918" s="2"/>
    </row>
    <row r="6919" spans="2:2" x14ac:dyDescent="0.25">
      <c r="B6919" s="2"/>
    </row>
    <row r="6920" spans="2:2" x14ac:dyDescent="0.25">
      <c r="B6920" s="2"/>
    </row>
    <row r="6921" spans="2:2" x14ac:dyDescent="0.25">
      <c r="B6921" s="2"/>
    </row>
    <row r="6922" spans="2:2" x14ac:dyDescent="0.25">
      <c r="B6922" s="2"/>
    </row>
    <row r="6923" spans="2:2" x14ac:dyDescent="0.25">
      <c r="B6923" s="2"/>
    </row>
    <row r="6924" spans="2:2" x14ac:dyDescent="0.25">
      <c r="B6924" s="2"/>
    </row>
    <row r="6925" spans="2:2" x14ac:dyDescent="0.25">
      <c r="B6925" s="2"/>
    </row>
    <row r="6926" spans="2:2" x14ac:dyDescent="0.25">
      <c r="B6926" s="2"/>
    </row>
    <row r="6927" spans="2:2" x14ac:dyDescent="0.25">
      <c r="B6927" s="2"/>
    </row>
    <row r="6928" spans="2:2" x14ac:dyDescent="0.25">
      <c r="B6928" s="2"/>
    </row>
    <row r="6929" spans="2:2" x14ac:dyDescent="0.25">
      <c r="B6929" s="2"/>
    </row>
    <row r="6930" spans="2:2" x14ac:dyDescent="0.25">
      <c r="B6930" s="2"/>
    </row>
    <row r="6931" spans="2:2" x14ac:dyDescent="0.25">
      <c r="B6931" s="2"/>
    </row>
    <row r="6932" spans="2:2" x14ac:dyDescent="0.25">
      <c r="B6932" s="2"/>
    </row>
    <row r="6933" spans="2:2" x14ac:dyDescent="0.25">
      <c r="B6933" s="2"/>
    </row>
    <row r="6934" spans="2:2" x14ac:dyDescent="0.25">
      <c r="B6934" s="2"/>
    </row>
    <row r="6935" spans="2:2" x14ac:dyDescent="0.25">
      <c r="B6935" s="2"/>
    </row>
    <row r="6936" spans="2:2" x14ac:dyDescent="0.25">
      <c r="B6936" s="2"/>
    </row>
    <row r="6937" spans="2:2" x14ac:dyDescent="0.25">
      <c r="B6937" s="2"/>
    </row>
    <row r="6938" spans="2:2" x14ac:dyDescent="0.25">
      <c r="B6938" s="2"/>
    </row>
    <row r="6939" spans="2:2" x14ac:dyDescent="0.25">
      <c r="B6939" s="2"/>
    </row>
    <row r="6940" spans="2:2" x14ac:dyDescent="0.25">
      <c r="B6940" s="2"/>
    </row>
    <row r="6941" spans="2:2" x14ac:dyDescent="0.25">
      <c r="B6941" s="2"/>
    </row>
    <row r="6942" spans="2:2" x14ac:dyDescent="0.25">
      <c r="B6942" s="2"/>
    </row>
    <row r="6943" spans="2:2" x14ac:dyDescent="0.25">
      <c r="B6943" s="2"/>
    </row>
    <row r="6944" spans="2:2" x14ac:dyDescent="0.25">
      <c r="B6944" s="2"/>
    </row>
    <row r="6945" spans="2:2" x14ac:dyDescent="0.25">
      <c r="B6945" s="2"/>
    </row>
    <row r="6946" spans="2:2" x14ac:dyDescent="0.25">
      <c r="B6946" s="2"/>
    </row>
    <row r="6947" spans="2:2" x14ac:dyDescent="0.25">
      <c r="B6947" s="2"/>
    </row>
    <row r="6948" spans="2:2" x14ac:dyDescent="0.25">
      <c r="B6948" s="2"/>
    </row>
    <row r="6949" spans="2:2" x14ac:dyDescent="0.25">
      <c r="B6949" s="2"/>
    </row>
    <row r="6950" spans="2:2" x14ac:dyDescent="0.25">
      <c r="B6950" s="2"/>
    </row>
    <row r="6951" spans="2:2" x14ac:dyDescent="0.25">
      <c r="B6951" s="2"/>
    </row>
    <row r="6952" spans="2:2" x14ac:dyDescent="0.25">
      <c r="B6952" s="2"/>
    </row>
    <row r="6953" spans="2:2" x14ac:dyDescent="0.25">
      <c r="B6953" s="2"/>
    </row>
    <row r="6954" spans="2:2" x14ac:dyDescent="0.25">
      <c r="B6954" s="2"/>
    </row>
    <row r="6955" spans="2:2" x14ac:dyDescent="0.25">
      <c r="B6955" s="2"/>
    </row>
    <row r="6956" spans="2:2" x14ac:dyDescent="0.25">
      <c r="B6956" s="2"/>
    </row>
    <row r="6957" spans="2:2" x14ac:dyDescent="0.25">
      <c r="B6957" s="2"/>
    </row>
    <row r="6958" spans="2:2" x14ac:dyDescent="0.25">
      <c r="B6958" s="2"/>
    </row>
    <row r="6959" spans="2:2" x14ac:dyDescent="0.25">
      <c r="B6959" s="2"/>
    </row>
    <row r="6960" spans="2:2" x14ac:dyDescent="0.25">
      <c r="B6960" s="2"/>
    </row>
    <row r="6961" spans="2:2" x14ac:dyDescent="0.25">
      <c r="B6961" s="2"/>
    </row>
    <row r="6962" spans="2:2" x14ac:dyDescent="0.25">
      <c r="B6962" s="2"/>
    </row>
    <row r="6963" spans="2:2" x14ac:dyDescent="0.25">
      <c r="B6963" s="2"/>
    </row>
    <row r="6964" spans="2:2" x14ac:dyDescent="0.25">
      <c r="B6964" s="2"/>
    </row>
    <row r="6965" spans="2:2" x14ac:dyDescent="0.25">
      <c r="B6965" s="2"/>
    </row>
    <row r="6966" spans="2:2" x14ac:dyDescent="0.25">
      <c r="B6966" s="2"/>
    </row>
    <row r="6967" spans="2:2" x14ac:dyDescent="0.25">
      <c r="B6967" s="2"/>
    </row>
    <row r="6968" spans="2:2" x14ac:dyDescent="0.25">
      <c r="B6968" s="2"/>
    </row>
    <row r="6969" spans="2:2" x14ac:dyDescent="0.25">
      <c r="B6969" s="2"/>
    </row>
    <row r="6970" spans="2:2" x14ac:dyDescent="0.25">
      <c r="B6970" s="2"/>
    </row>
    <row r="6971" spans="2:2" x14ac:dyDescent="0.25">
      <c r="B6971" s="2"/>
    </row>
    <row r="6972" spans="2:2" x14ac:dyDescent="0.25">
      <c r="B6972" s="2"/>
    </row>
    <row r="6973" spans="2:2" x14ac:dyDescent="0.25">
      <c r="B6973" s="2"/>
    </row>
    <row r="6974" spans="2:2" x14ac:dyDescent="0.25">
      <c r="B6974" s="2"/>
    </row>
    <row r="6975" spans="2:2" x14ac:dyDescent="0.25">
      <c r="B6975" s="2"/>
    </row>
    <row r="6976" spans="2:2" x14ac:dyDescent="0.25">
      <c r="B6976" s="2"/>
    </row>
    <row r="6977" spans="2:2" x14ac:dyDescent="0.25">
      <c r="B6977" s="2"/>
    </row>
    <row r="6978" spans="2:2" x14ac:dyDescent="0.25">
      <c r="B6978" s="2"/>
    </row>
    <row r="6979" spans="2:2" x14ac:dyDescent="0.25">
      <c r="B6979" s="2"/>
    </row>
    <row r="6980" spans="2:2" x14ac:dyDescent="0.25">
      <c r="B6980" s="2"/>
    </row>
    <row r="6981" spans="2:2" x14ac:dyDescent="0.25">
      <c r="B6981" s="2"/>
    </row>
    <row r="6982" spans="2:2" x14ac:dyDescent="0.25">
      <c r="B6982" s="2"/>
    </row>
    <row r="6983" spans="2:2" x14ac:dyDescent="0.25">
      <c r="B6983" s="2"/>
    </row>
    <row r="6984" spans="2:2" x14ac:dyDescent="0.25">
      <c r="B6984" s="2"/>
    </row>
    <row r="6985" spans="2:2" x14ac:dyDescent="0.25">
      <c r="B6985" s="2"/>
    </row>
    <row r="6986" spans="2:2" x14ac:dyDescent="0.25">
      <c r="B6986" s="2"/>
    </row>
    <row r="6987" spans="2:2" x14ac:dyDescent="0.25">
      <c r="B6987" s="2"/>
    </row>
    <row r="6988" spans="2:2" x14ac:dyDescent="0.25">
      <c r="B6988" s="2"/>
    </row>
    <row r="6989" spans="2:2" x14ac:dyDescent="0.25">
      <c r="B6989" s="2"/>
    </row>
    <row r="6990" spans="2:2" x14ac:dyDescent="0.25">
      <c r="B6990" s="2"/>
    </row>
    <row r="6991" spans="2:2" x14ac:dyDescent="0.25">
      <c r="B6991" s="2"/>
    </row>
    <row r="6992" spans="2:2" x14ac:dyDescent="0.25">
      <c r="B6992" s="2"/>
    </row>
    <row r="6993" spans="2:2" x14ac:dyDescent="0.25">
      <c r="B6993" s="2"/>
    </row>
    <row r="6994" spans="2:2" x14ac:dyDescent="0.25">
      <c r="B6994" s="2"/>
    </row>
    <row r="6995" spans="2:2" x14ac:dyDescent="0.25">
      <c r="B6995" s="2"/>
    </row>
    <row r="6996" spans="2:2" x14ac:dyDescent="0.25">
      <c r="B6996" s="2"/>
    </row>
    <row r="6997" spans="2:2" x14ac:dyDescent="0.25">
      <c r="B6997" s="2"/>
    </row>
    <row r="6998" spans="2:2" x14ac:dyDescent="0.25">
      <c r="B6998" s="2"/>
    </row>
    <row r="6999" spans="2:2" x14ac:dyDescent="0.25">
      <c r="B6999" s="2"/>
    </row>
    <row r="7000" spans="2:2" x14ac:dyDescent="0.25">
      <c r="B7000" s="2"/>
    </row>
    <row r="7001" spans="2:2" x14ac:dyDescent="0.25">
      <c r="B7001" s="2"/>
    </row>
    <row r="7002" spans="2:2" x14ac:dyDescent="0.25">
      <c r="B7002" s="2"/>
    </row>
    <row r="7003" spans="2:2" x14ac:dyDescent="0.25">
      <c r="B7003" s="2"/>
    </row>
    <row r="7004" spans="2:2" x14ac:dyDescent="0.25">
      <c r="B7004" s="2"/>
    </row>
    <row r="7005" spans="2:2" x14ac:dyDescent="0.25">
      <c r="B7005" s="2"/>
    </row>
    <row r="7006" spans="2:2" x14ac:dyDescent="0.25">
      <c r="B7006" s="2"/>
    </row>
    <row r="7007" spans="2:2" x14ac:dyDescent="0.25">
      <c r="B7007" s="2"/>
    </row>
    <row r="7008" spans="2:2" x14ac:dyDescent="0.25">
      <c r="B7008" s="2"/>
    </row>
    <row r="7009" spans="2:2" x14ac:dyDescent="0.25">
      <c r="B7009" s="2"/>
    </row>
    <row r="7010" spans="2:2" x14ac:dyDescent="0.25">
      <c r="B7010" s="2"/>
    </row>
    <row r="7011" spans="2:2" x14ac:dyDescent="0.25">
      <c r="B7011" s="2"/>
    </row>
    <row r="7012" spans="2:2" x14ac:dyDescent="0.25">
      <c r="B7012" s="2"/>
    </row>
    <row r="7013" spans="2:2" x14ac:dyDescent="0.25">
      <c r="B7013" s="2"/>
    </row>
    <row r="7014" spans="2:2" x14ac:dyDescent="0.25">
      <c r="B7014" s="2"/>
    </row>
    <row r="7015" spans="2:2" x14ac:dyDescent="0.25">
      <c r="B7015" s="2"/>
    </row>
    <row r="7016" spans="2:2" x14ac:dyDescent="0.25">
      <c r="B7016" s="2"/>
    </row>
    <row r="7017" spans="2:2" x14ac:dyDescent="0.25">
      <c r="B7017" s="2"/>
    </row>
    <row r="7018" spans="2:2" x14ac:dyDescent="0.25">
      <c r="B7018" s="2"/>
    </row>
    <row r="7019" spans="2:2" x14ac:dyDescent="0.25">
      <c r="B7019" s="2"/>
    </row>
    <row r="7020" spans="2:2" x14ac:dyDescent="0.25">
      <c r="B7020" s="2"/>
    </row>
    <row r="7021" spans="2:2" x14ac:dyDescent="0.25">
      <c r="B7021" s="2"/>
    </row>
    <row r="7022" spans="2:2" x14ac:dyDescent="0.25">
      <c r="B7022" s="2"/>
    </row>
    <row r="7023" spans="2:2" x14ac:dyDescent="0.25">
      <c r="B7023" s="2"/>
    </row>
    <row r="7024" spans="2:2" x14ac:dyDescent="0.25">
      <c r="B7024" s="2"/>
    </row>
    <row r="7025" spans="2:2" x14ac:dyDescent="0.25">
      <c r="B7025" s="2"/>
    </row>
    <row r="7026" spans="2:2" x14ac:dyDescent="0.25">
      <c r="B7026" s="2"/>
    </row>
    <row r="7027" spans="2:2" x14ac:dyDescent="0.25">
      <c r="B7027" s="2"/>
    </row>
    <row r="7028" spans="2:2" x14ac:dyDescent="0.25">
      <c r="B7028" s="2"/>
    </row>
    <row r="7029" spans="2:2" x14ac:dyDescent="0.25">
      <c r="B7029" s="2"/>
    </row>
    <row r="7030" spans="2:2" x14ac:dyDescent="0.25">
      <c r="B7030" s="2"/>
    </row>
    <row r="7031" spans="2:2" x14ac:dyDescent="0.25">
      <c r="B7031" s="2"/>
    </row>
    <row r="7032" spans="2:2" x14ac:dyDescent="0.25">
      <c r="B7032" s="2"/>
    </row>
    <row r="7033" spans="2:2" x14ac:dyDescent="0.25">
      <c r="B7033" s="2"/>
    </row>
    <row r="7034" spans="2:2" x14ac:dyDescent="0.25">
      <c r="B7034" s="2"/>
    </row>
    <row r="7035" spans="2:2" x14ac:dyDescent="0.25">
      <c r="B7035" s="2"/>
    </row>
    <row r="7036" spans="2:2" x14ac:dyDescent="0.25">
      <c r="B7036" s="2"/>
    </row>
    <row r="7037" spans="2:2" x14ac:dyDescent="0.25">
      <c r="B7037" s="2"/>
    </row>
    <row r="7038" spans="2:2" x14ac:dyDescent="0.25">
      <c r="B7038" s="2"/>
    </row>
    <row r="7039" spans="2:2" x14ac:dyDescent="0.25">
      <c r="B7039" s="2"/>
    </row>
    <row r="7040" spans="2:2" x14ac:dyDescent="0.25">
      <c r="B7040" s="2"/>
    </row>
    <row r="7041" spans="2:2" x14ac:dyDescent="0.25">
      <c r="B7041" s="2"/>
    </row>
    <row r="7042" spans="2:2" x14ac:dyDescent="0.25">
      <c r="B7042" s="2"/>
    </row>
    <row r="7043" spans="2:2" x14ac:dyDescent="0.25">
      <c r="B7043" s="2"/>
    </row>
    <row r="7044" spans="2:2" x14ac:dyDescent="0.25">
      <c r="B7044" s="2"/>
    </row>
    <row r="7045" spans="2:2" x14ac:dyDescent="0.25">
      <c r="B7045" s="2"/>
    </row>
    <row r="7046" spans="2:2" x14ac:dyDescent="0.25">
      <c r="B7046" s="2"/>
    </row>
    <row r="7047" spans="2:2" x14ac:dyDescent="0.25">
      <c r="B7047" s="2"/>
    </row>
    <row r="7048" spans="2:2" x14ac:dyDescent="0.25">
      <c r="B7048" s="2"/>
    </row>
    <row r="7049" spans="2:2" x14ac:dyDescent="0.25">
      <c r="B7049" s="2"/>
    </row>
    <row r="7050" spans="2:2" x14ac:dyDescent="0.25">
      <c r="B7050" s="2"/>
    </row>
    <row r="7051" spans="2:2" x14ac:dyDescent="0.25">
      <c r="B7051" s="2"/>
    </row>
    <row r="7052" spans="2:2" x14ac:dyDescent="0.25">
      <c r="B7052" s="2"/>
    </row>
    <row r="7053" spans="2:2" x14ac:dyDescent="0.25">
      <c r="B7053" s="2"/>
    </row>
    <row r="7054" spans="2:2" x14ac:dyDescent="0.25">
      <c r="B7054" s="2"/>
    </row>
    <row r="7055" spans="2:2" x14ac:dyDescent="0.25">
      <c r="B7055" s="2"/>
    </row>
    <row r="7056" spans="2:2" x14ac:dyDescent="0.25">
      <c r="B7056" s="2"/>
    </row>
    <row r="7057" spans="2:2" x14ac:dyDescent="0.25">
      <c r="B7057" s="2"/>
    </row>
    <row r="7058" spans="2:2" x14ac:dyDescent="0.25">
      <c r="B7058" s="2"/>
    </row>
    <row r="7059" spans="2:2" x14ac:dyDescent="0.25">
      <c r="B7059" s="2"/>
    </row>
    <row r="7060" spans="2:2" x14ac:dyDescent="0.25">
      <c r="B7060" s="2"/>
    </row>
    <row r="7061" spans="2:2" x14ac:dyDescent="0.25">
      <c r="B7061" s="2"/>
    </row>
    <row r="7062" spans="2:2" x14ac:dyDescent="0.25">
      <c r="B7062" s="2"/>
    </row>
    <row r="7063" spans="2:2" x14ac:dyDescent="0.25">
      <c r="B7063" s="2"/>
    </row>
    <row r="7064" spans="2:2" x14ac:dyDescent="0.25">
      <c r="B7064" s="2"/>
    </row>
    <row r="7065" spans="2:2" x14ac:dyDescent="0.25">
      <c r="B7065" s="2"/>
    </row>
    <row r="7066" spans="2:2" x14ac:dyDescent="0.25">
      <c r="B7066" s="2"/>
    </row>
    <row r="7067" spans="2:2" x14ac:dyDescent="0.25">
      <c r="B7067" s="2"/>
    </row>
    <row r="7068" spans="2:2" x14ac:dyDescent="0.25">
      <c r="B7068" s="2"/>
    </row>
    <row r="7069" spans="2:2" x14ac:dyDescent="0.25">
      <c r="B7069" s="2"/>
    </row>
    <row r="7070" spans="2:2" x14ac:dyDescent="0.25">
      <c r="B7070" s="2"/>
    </row>
    <row r="7071" spans="2:2" x14ac:dyDescent="0.25">
      <c r="B7071" s="2"/>
    </row>
    <row r="7072" spans="2:2" x14ac:dyDescent="0.25">
      <c r="B7072" s="2"/>
    </row>
    <row r="7073" spans="2:2" x14ac:dyDescent="0.25">
      <c r="B7073" s="2"/>
    </row>
    <row r="7074" spans="2:2" x14ac:dyDescent="0.25">
      <c r="B7074" s="2"/>
    </row>
    <row r="7075" spans="2:2" x14ac:dyDescent="0.25">
      <c r="B7075" s="2"/>
    </row>
    <row r="7076" spans="2:2" x14ac:dyDescent="0.25">
      <c r="B7076" s="2"/>
    </row>
    <row r="7077" spans="2:2" x14ac:dyDescent="0.25">
      <c r="B7077" s="2"/>
    </row>
    <row r="7078" spans="2:2" x14ac:dyDescent="0.25">
      <c r="B7078" s="2"/>
    </row>
    <row r="7079" spans="2:2" x14ac:dyDescent="0.25">
      <c r="B7079" s="2"/>
    </row>
    <row r="7080" spans="2:2" x14ac:dyDescent="0.25">
      <c r="B7080" s="2"/>
    </row>
    <row r="7081" spans="2:2" x14ac:dyDescent="0.25">
      <c r="B7081" s="2"/>
    </row>
    <row r="7082" spans="2:2" x14ac:dyDescent="0.25">
      <c r="B7082" s="2"/>
    </row>
    <row r="7083" spans="2:2" x14ac:dyDescent="0.25">
      <c r="B7083" s="2"/>
    </row>
    <row r="7084" spans="2:2" x14ac:dyDescent="0.25">
      <c r="B7084" s="2"/>
    </row>
    <row r="7085" spans="2:2" x14ac:dyDescent="0.25">
      <c r="B7085" s="2"/>
    </row>
    <row r="7086" spans="2:2" x14ac:dyDescent="0.25">
      <c r="B7086" s="2"/>
    </row>
    <row r="7087" spans="2:2" x14ac:dyDescent="0.25">
      <c r="B7087" s="2"/>
    </row>
    <row r="7088" spans="2:2" x14ac:dyDescent="0.25">
      <c r="B7088" s="2"/>
    </row>
    <row r="7089" spans="2:2" x14ac:dyDescent="0.25">
      <c r="B7089" s="2"/>
    </row>
    <row r="7090" spans="2:2" x14ac:dyDescent="0.25">
      <c r="B7090" s="2"/>
    </row>
    <row r="7091" spans="2:2" x14ac:dyDescent="0.25">
      <c r="B7091" s="2"/>
    </row>
    <row r="7092" spans="2:2" x14ac:dyDescent="0.25">
      <c r="B7092" s="2"/>
    </row>
    <row r="7093" spans="2:2" x14ac:dyDescent="0.25">
      <c r="B7093" s="2"/>
    </row>
    <row r="7094" spans="2:2" x14ac:dyDescent="0.25">
      <c r="B7094" s="2"/>
    </row>
    <row r="7095" spans="2:2" x14ac:dyDescent="0.25">
      <c r="B7095" s="2"/>
    </row>
    <row r="7096" spans="2:2" x14ac:dyDescent="0.25">
      <c r="B7096" s="2"/>
    </row>
    <row r="7097" spans="2:2" x14ac:dyDescent="0.25">
      <c r="B7097" s="2"/>
    </row>
    <row r="7098" spans="2:2" x14ac:dyDescent="0.25">
      <c r="B7098" s="2"/>
    </row>
    <row r="7099" spans="2:2" x14ac:dyDescent="0.25">
      <c r="B7099" s="2"/>
    </row>
    <row r="7100" spans="2:2" x14ac:dyDescent="0.25">
      <c r="B7100" s="2"/>
    </row>
    <row r="7101" spans="2:2" x14ac:dyDescent="0.25">
      <c r="B7101" s="2"/>
    </row>
    <row r="7102" spans="2:2" x14ac:dyDescent="0.25">
      <c r="B7102" s="2"/>
    </row>
    <row r="7103" spans="2:2" x14ac:dyDescent="0.25">
      <c r="B7103" s="2"/>
    </row>
    <row r="7104" spans="2:2" x14ac:dyDescent="0.25">
      <c r="B7104" s="2"/>
    </row>
    <row r="7105" spans="2:2" x14ac:dyDescent="0.25">
      <c r="B7105" s="2"/>
    </row>
    <row r="7106" spans="2:2" x14ac:dyDescent="0.25">
      <c r="B7106" s="2"/>
    </row>
    <row r="7107" spans="2:2" x14ac:dyDescent="0.25">
      <c r="B7107" s="2"/>
    </row>
    <row r="7108" spans="2:2" x14ac:dyDescent="0.25">
      <c r="B7108" s="2"/>
    </row>
    <row r="7109" spans="2:2" x14ac:dyDescent="0.25">
      <c r="B7109" s="2"/>
    </row>
    <row r="7110" spans="2:2" x14ac:dyDescent="0.25">
      <c r="B7110" s="2"/>
    </row>
    <row r="7111" spans="2:2" x14ac:dyDescent="0.25">
      <c r="B7111" s="2"/>
    </row>
    <row r="7112" spans="2:2" x14ac:dyDescent="0.25">
      <c r="B7112" s="2"/>
    </row>
    <row r="7113" spans="2:2" x14ac:dyDescent="0.25">
      <c r="B7113" s="2"/>
    </row>
    <row r="7114" spans="2:2" x14ac:dyDescent="0.25">
      <c r="B7114" s="2"/>
    </row>
    <row r="7115" spans="2:2" x14ac:dyDescent="0.25">
      <c r="B7115" s="2"/>
    </row>
    <row r="7116" spans="2:2" x14ac:dyDescent="0.25">
      <c r="B7116" s="2"/>
    </row>
    <row r="7117" spans="2:2" x14ac:dyDescent="0.25">
      <c r="B7117" s="2"/>
    </row>
    <row r="7118" spans="2:2" x14ac:dyDescent="0.25">
      <c r="B7118" s="2"/>
    </row>
    <row r="7119" spans="2:2" x14ac:dyDescent="0.25">
      <c r="B7119" s="2"/>
    </row>
    <row r="7120" spans="2:2" x14ac:dyDescent="0.25">
      <c r="B7120" s="2"/>
    </row>
    <row r="7121" spans="2:2" x14ac:dyDescent="0.25">
      <c r="B7121" s="2"/>
    </row>
    <row r="7122" spans="2:2" x14ac:dyDescent="0.25">
      <c r="B7122" s="2"/>
    </row>
    <row r="7123" spans="2:2" x14ac:dyDescent="0.25">
      <c r="B7123" s="2"/>
    </row>
    <row r="7124" spans="2:2" x14ac:dyDescent="0.25">
      <c r="B7124" s="2"/>
    </row>
    <row r="7125" spans="2:2" x14ac:dyDescent="0.25">
      <c r="B7125" s="2"/>
    </row>
    <row r="7126" spans="2:2" x14ac:dyDescent="0.25">
      <c r="B7126" s="2"/>
    </row>
    <row r="7127" spans="2:2" x14ac:dyDescent="0.25">
      <c r="B7127" s="2"/>
    </row>
    <row r="7128" spans="2:2" x14ac:dyDescent="0.25">
      <c r="B7128" s="2"/>
    </row>
    <row r="7129" spans="2:2" x14ac:dyDescent="0.25">
      <c r="B7129" s="2"/>
    </row>
    <row r="7130" spans="2:2" x14ac:dyDescent="0.25">
      <c r="B7130" s="2"/>
    </row>
    <row r="7131" spans="2:2" x14ac:dyDescent="0.25">
      <c r="B7131" s="2"/>
    </row>
    <row r="7132" spans="2:2" x14ac:dyDescent="0.25">
      <c r="B7132" s="2"/>
    </row>
    <row r="7133" spans="2:2" x14ac:dyDescent="0.25">
      <c r="B7133" s="2"/>
    </row>
    <row r="7134" spans="2:2" x14ac:dyDescent="0.25">
      <c r="B7134" s="2"/>
    </row>
    <row r="7135" spans="2:2" x14ac:dyDescent="0.25">
      <c r="B7135" s="2"/>
    </row>
    <row r="7136" spans="2:2" x14ac:dyDescent="0.25">
      <c r="B7136" s="2"/>
    </row>
    <row r="7137" spans="2:2" x14ac:dyDescent="0.25">
      <c r="B7137" s="2"/>
    </row>
    <row r="7138" spans="2:2" x14ac:dyDescent="0.25">
      <c r="B7138" s="2"/>
    </row>
    <row r="7139" spans="2:2" x14ac:dyDescent="0.25">
      <c r="B7139" s="2"/>
    </row>
    <row r="7140" spans="2:2" x14ac:dyDescent="0.25">
      <c r="B7140" s="2"/>
    </row>
    <row r="7141" spans="2:2" x14ac:dyDescent="0.25">
      <c r="B7141" s="2"/>
    </row>
    <row r="7142" spans="2:2" x14ac:dyDescent="0.25">
      <c r="B7142" s="2"/>
    </row>
    <row r="7143" spans="2:2" x14ac:dyDescent="0.25">
      <c r="B7143" s="2"/>
    </row>
    <row r="7144" spans="2:2" x14ac:dyDescent="0.25">
      <c r="B7144" s="2"/>
    </row>
    <row r="7145" spans="2:2" x14ac:dyDescent="0.25">
      <c r="B7145" s="2"/>
    </row>
    <row r="7146" spans="2:2" x14ac:dyDescent="0.25">
      <c r="B7146" s="2"/>
    </row>
    <row r="7147" spans="2:2" x14ac:dyDescent="0.25">
      <c r="B7147" s="2"/>
    </row>
    <row r="7148" spans="2:2" x14ac:dyDescent="0.25">
      <c r="B7148" s="2"/>
    </row>
    <row r="7149" spans="2:2" x14ac:dyDescent="0.25">
      <c r="B7149" s="2"/>
    </row>
    <row r="7150" spans="2:2" x14ac:dyDescent="0.25">
      <c r="B7150" s="2"/>
    </row>
    <row r="7151" spans="2:2" x14ac:dyDescent="0.25">
      <c r="B7151" s="2"/>
    </row>
    <row r="7152" spans="2:2" x14ac:dyDescent="0.25">
      <c r="B7152" s="2"/>
    </row>
    <row r="7153" spans="2:2" x14ac:dyDescent="0.25">
      <c r="B7153" s="2"/>
    </row>
    <row r="7154" spans="2:2" x14ac:dyDescent="0.25">
      <c r="B7154" s="2"/>
    </row>
    <row r="7155" spans="2:2" x14ac:dyDescent="0.25">
      <c r="B7155" s="2"/>
    </row>
    <row r="7156" spans="2:2" x14ac:dyDescent="0.25">
      <c r="B7156" s="2"/>
    </row>
    <row r="7157" spans="2:2" x14ac:dyDescent="0.25">
      <c r="B7157" s="2"/>
    </row>
    <row r="7158" spans="2:2" x14ac:dyDescent="0.25">
      <c r="B7158" s="2"/>
    </row>
    <row r="7159" spans="2:2" x14ac:dyDescent="0.25">
      <c r="B7159" s="2"/>
    </row>
    <row r="7160" spans="2:2" x14ac:dyDescent="0.25">
      <c r="B7160" s="2"/>
    </row>
    <row r="7161" spans="2:2" x14ac:dyDescent="0.25">
      <c r="B7161" s="2"/>
    </row>
    <row r="7162" spans="2:2" x14ac:dyDescent="0.25">
      <c r="B7162" s="2"/>
    </row>
    <row r="7163" spans="2:2" x14ac:dyDescent="0.25">
      <c r="B7163" s="2"/>
    </row>
    <row r="7164" spans="2:2" x14ac:dyDescent="0.25">
      <c r="B7164" s="2"/>
    </row>
    <row r="7165" spans="2:2" x14ac:dyDescent="0.25">
      <c r="B7165" s="2"/>
    </row>
    <row r="7166" spans="2:2" x14ac:dyDescent="0.25">
      <c r="B7166" s="2"/>
    </row>
    <row r="7167" spans="2:2" x14ac:dyDescent="0.25">
      <c r="B7167" s="2"/>
    </row>
    <row r="7168" spans="2:2" x14ac:dyDescent="0.25">
      <c r="B7168" s="2"/>
    </row>
    <row r="7169" spans="2:2" x14ac:dyDescent="0.25">
      <c r="B7169" s="2"/>
    </row>
    <row r="7170" spans="2:2" x14ac:dyDescent="0.25">
      <c r="B7170" s="2"/>
    </row>
    <row r="7171" spans="2:2" x14ac:dyDescent="0.25">
      <c r="B7171" s="2"/>
    </row>
    <row r="7172" spans="2:2" x14ac:dyDescent="0.25">
      <c r="B7172" s="2"/>
    </row>
    <row r="7173" spans="2:2" x14ac:dyDescent="0.25">
      <c r="B7173" s="2"/>
    </row>
    <row r="7174" spans="2:2" x14ac:dyDescent="0.25">
      <c r="B7174" s="2"/>
    </row>
    <row r="7175" spans="2:2" x14ac:dyDescent="0.25">
      <c r="B7175" s="2"/>
    </row>
    <row r="7176" spans="2:2" x14ac:dyDescent="0.25">
      <c r="B7176" s="2"/>
    </row>
    <row r="7177" spans="2:2" x14ac:dyDescent="0.25">
      <c r="B7177" s="2"/>
    </row>
    <row r="7178" spans="2:2" x14ac:dyDescent="0.25">
      <c r="B7178" s="2"/>
    </row>
    <row r="7179" spans="2:2" x14ac:dyDescent="0.25">
      <c r="B7179" s="2"/>
    </row>
    <row r="7180" spans="2:2" x14ac:dyDescent="0.25">
      <c r="B7180" s="2"/>
    </row>
    <row r="7181" spans="2:2" x14ac:dyDescent="0.25">
      <c r="B7181" s="2"/>
    </row>
    <row r="7182" spans="2:2" x14ac:dyDescent="0.25">
      <c r="B7182" s="2"/>
    </row>
    <row r="7183" spans="2:2" x14ac:dyDescent="0.25">
      <c r="B7183" s="2"/>
    </row>
    <row r="7184" spans="2:2" x14ac:dyDescent="0.25">
      <c r="B7184" s="2"/>
    </row>
    <row r="7185" spans="2:2" x14ac:dyDescent="0.25">
      <c r="B7185" s="2"/>
    </row>
    <row r="7186" spans="2:2" x14ac:dyDescent="0.25">
      <c r="B7186" s="2"/>
    </row>
    <row r="7187" spans="2:2" x14ac:dyDescent="0.25">
      <c r="B7187" s="2"/>
    </row>
    <row r="7188" spans="2:2" x14ac:dyDescent="0.25">
      <c r="B7188" s="2"/>
    </row>
    <row r="7189" spans="2:2" x14ac:dyDescent="0.25">
      <c r="B7189" s="2"/>
    </row>
    <row r="7190" spans="2:2" x14ac:dyDescent="0.25">
      <c r="B7190" s="2"/>
    </row>
    <row r="7191" spans="2:2" x14ac:dyDescent="0.25">
      <c r="B7191" s="2"/>
    </row>
    <row r="7192" spans="2:2" x14ac:dyDescent="0.25">
      <c r="B7192" s="2"/>
    </row>
    <row r="7193" spans="2:2" x14ac:dyDescent="0.25">
      <c r="B7193" s="2"/>
    </row>
    <row r="7194" spans="2:2" x14ac:dyDescent="0.25">
      <c r="B7194" s="2"/>
    </row>
    <row r="7195" spans="2:2" x14ac:dyDescent="0.25">
      <c r="B7195" s="2"/>
    </row>
    <row r="7196" spans="2:2" x14ac:dyDescent="0.25">
      <c r="B7196" s="2"/>
    </row>
    <row r="7197" spans="2:2" x14ac:dyDescent="0.25">
      <c r="B7197" s="2"/>
    </row>
    <row r="7198" spans="2:2" x14ac:dyDescent="0.25">
      <c r="B7198" s="2"/>
    </row>
    <row r="7199" spans="2:2" x14ac:dyDescent="0.25">
      <c r="B7199" s="2"/>
    </row>
    <row r="7200" spans="2:2" x14ac:dyDescent="0.25">
      <c r="B7200" s="2"/>
    </row>
    <row r="7201" spans="2:2" x14ac:dyDescent="0.25">
      <c r="B7201" s="2"/>
    </row>
    <row r="7202" spans="2:2" x14ac:dyDescent="0.25">
      <c r="B7202" s="2"/>
    </row>
    <row r="7203" spans="2:2" x14ac:dyDescent="0.25">
      <c r="B7203" s="2"/>
    </row>
    <row r="7204" spans="2:2" x14ac:dyDescent="0.25">
      <c r="B7204" s="2"/>
    </row>
    <row r="7205" spans="2:2" x14ac:dyDescent="0.25">
      <c r="B7205" s="2"/>
    </row>
    <row r="7206" spans="2:2" x14ac:dyDescent="0.25">
      <c r="B7206" s="2"/>
    </row>
    <row r="7207" spans="2:2" x14ac:dyDescent="0.25">
      <c r="B7207" s="2"/>
    </row>
    <row r="7208" spans="2:2" x14ac:dyDescent="0.25">
      <c r="B7208" s="2"/>
    </row>
    <row r="7209" spans="2:2" x14ac:dyDescent="0.25">
      <c r="B7209" s="2"/>
    </row>
    <row r="7210" spans="2:2" x14ac:dyDescent="0.25">
      <c r="B7210" s="2"/>
    </row>
    <row r="7211" spans="2:2" x14ac:dyDescent="0.25">
      <c r="B7211" s="2"/>
    </row>
    <row r="7212" spans="2:2" x14ac:dyDescent="0.25">
      <c r="B7212" s="2"/>
    </row>
    <row r="7213" spans="2:2" x14ac:dyDescent="0.25">
      <c r="B7213" s="2"/>
    </row>
    <row r="7214" spans="2:2" x14ac:dyDescent="0.25">
      <c r="B7214" s="2"/>
    </row>
    <row r="7215" spans="2:2" x14ac:dyDescent="0.25">
      <c r="B7215" s="2"/>
    </row>
    <row r="7216" spans="2:2" x14ac:dyDescent="0.25">
      <c r="B7216" s="2"/>
    </row>
    <row r="7217" spans="2:2" x14ac:dyDescent="0.25">
      <c r="B7217" s="2"/>
    </row>
    <row r="7218" spans="2:2" x14ac:dyDescent="0.25">
      <c r="B7218" s="2"/>
    </row>
    <row r="7219" spans="2:2" x14ac:dyDescent="0.25">
      <c r="B7219" s="2"/>
    </row>
    <row r="7220" spans="2:2" x14ac:dyDescent="0.25">
      <c r="B7220" s="2"/>
    </row>
    <row r="7221" spans="2:2" x14ac:dyDescent="0.25">
      <c r="B7221" s="2"/>
    </row>
    <row r="7222" spans="2:2" x14ac:dyDescent="0.25">
      <c r="B7222" s="2"/>
    </row>
    <row r="7223" spans="2:2" x14ac:dyDescent="0.25">
      <c r="B7223" s="2"/>
    </row>
    <row r="7224" spans="2:2" x14ac:dyDescent="0.25">
      <c r="B7224" s="2"/>
    </row>
    <row r="7225" spans="2:2" x14ac:dyDescent="0.25">
      <c r="B7225" s="2"/>
    </row>
    <row r="7226" spans="2:2" x14ac:dyDescent="0.25">
      <c r="B7226" s="2"/>
    </row>
    <row r="7227" spans="2:2" x14ac:dyDescent="0.25">
      <c r="B7227" s="2"/>
    </row>
    <row r="7228" spans="2:2" x14ac:dyDescent="0.25">
      <c r="B7228" s="2"/>
    </row>
    <row r="7229" spans="2:2" x14ac:dyDescent="0.25">
      <c r="B7229" s="2"/>
    </row>
    <row r="7230" spans="2:2" x14ac:dyDescent="0.25">
      <c r="B7230" s="2"/>
    </row>
    <row r="7231" spans="2:2" x14ac:dyDescent="0.25">
      <c r="B7231" s="2"/>
    </row>
    <row r="7232" spans="2:2" x14ac:dyDescent="0.25">
      <c r="B7232" s="2"/>
    </row>
    <row r="7233" spans="2:2" x14ac:dyDescent="0.25">
      <c r="B7233" s="2"/>
    </row>
    <row r="7234" spans="2:2" x14ac:dyDescent="0.25">
      <c r="B7234" s="2"/>
    </row>
    <row r="7235" spans="2:2" x14ac:dyDescent="0.25">
      <c r="B7235" s="2"/>
    </row>
    <row r="7236" spans="2:2" x14ac:dyDescent="0.25">
      <c r="B7236" s="2"/>
    </row>
    <row r="7237" spans="2:2" x14ac:dyDescent="0.25">
      <c r="B7237" s="2"/>
    </row>
    <row r="7238" spans="2:2" x14ac:dyDescent="0.25">
      <c r="B7238" s="2"/>
    </row>
    <row r="7239" spans="2:2" x14ac:dyDescent="0.25">
      <c r="B7239" s="2"/>
    </row>
    <row r="7240" spans="2:2" x14ac:dyDescent="0.25">
      <c r="B7240" s="2"/>
    </row>
    <row r="7241" spans="2:2" x14ac:dyDescent="0.25">
      <c r="B7241" s="2"/>
    </row>
    <row r="7242" spans="2:2" x14ac:dyDescent="0.25">
      <c r="B7242" s="2"/>
    </row>
    <row r="7243" spans="2:2" x14ac:dyDescent="0.25">
      <c r="B7243" s="2"/>
    </row>
    <row r="7244" spans="2:2" x14ac:dyDescent="0.25">
      <c r="B7244" s="2"/>
    </row>
    <row r="7245" spans="2:2" x14ac:dyDescent="0.25">
      <c r="B7245" s="2"/>
    </row>
    <row r="7246" spans="2:2" x14ac:dyDescent="0.25">
      <c r="B7246" s="2"/>
    </row>
    <row r="7247" spans="2:2" x14ac:dyDescent="0.25">
      <c r="B7247" s="2"/>
    </row>
    <row r="7248" spans="2:2" x14ac:dyDescent="0.25">
      <c r="B7248" s="2"/>
    </row>
    <row r="7249" spans="2:2" x14ac:dyDescent="0.25">
      <c r="B7249" s="2"/>
    </row>
    <row r="7250" spans="2:2" x14ac:dyDescent="0.25">
      <c r="B7250" s="2"/>
    </row>
    <row r="7251" spans="2:2" x14ac:dyDescent="0.25">
      <c r="B7251" s="2"/>
    </row>
    <row r="7252" spans="2:2" x14ac:dyDescent="0.25">
      <c r="B7252" s="2"/>
    </row>
    <row r="7253" spans="2:2" x14ac:dyDescent="0.25">
      <c r="B7253" s="2"/>
    </row>
    <row r="7254" spans="2:2" x14ac:dyDescent="0.25">
      <c r="B7254" s="2"/>
    </row>
    <row r="7255" spans="2:2" x14ac:dyDescent="0.25">
      <c r="B7255" s="2"/>
    </row>
    <row r="7256" spans="2:2" x14ac:dyDescent="0.25">
      <c r="B7256" s="2"/>
    </row>
    <row r="7257" spans="2:2" x14ac:dyDescent="0.25">
      <c r="B7257" s="2"/>
    </row>
    <row r="7258" spans="2:2" x14ac:dyDescent="0.25">
      <c r="B7258" s="2"/>
    </row>
    <row r="7259" spans="2:2" x14ac:dyDescent="0.25">
      <c r="B7259" s="2"/>
    </row>
    <row r="7260" spans="2:2" x14ac:dyDescent="0.25">
      <c r="B7260" s="2"/>
    </row>
    <row r="7261" spans="2:2" x14ac:dyDescent="0.25">
      <c r="B7261" s="2"/>
    </row>
    <row r="7262" spans="2:2" x14ac:dyDescent="0.25">
      <c r="B7262" s="2"/>
    </row>
    <row r="7263" spans="2:2" x14ac:dyDescent="0.25">
      <c r="B7263" s="2"/>
    </row>
    <row r="7264" spans="2:2" x14ac:dyDescent="0.25">
      <c r="B7264" s="2"/>
    </row>
    <row r="7265" spans="2:2" x14ac:dyDescent="0.25">
      <c r="B7265" s="2"/>
    </row>
    <row r="7266" spans="2:2" x14ac:dyDescent="0.25">
      <c r="B7266" s="2"/>
    </row>
    <row r="7267" spans="2:2" x14ac:dyDescent="0.25">
      <c r="B7267" s="2"/>
    </row>
    <row r="7268" spans="2:2" x14ac:dyDescent="0.25">
      <c r="B7268" s="2"/>
    </row>
    <row r="7269" spans="2:2" x14ac:dyDescent="0.25">
      <c r="B7269" s="2"/>
    </row>
    <row r="7270" spans="2:2" x14ac:dyDescent="0.25">
      <c r="B7270" s="2"/>
    </row>
    <row r="7271" spans="2:2" x14ac:dyDescent="0.25">
      <c r="B7271" s="2"/>
    </row>
    <row r="7272" spans="2:2" x14ac:dyDescent="0.25">
      <c r="B7272" s="2"/>
    </row>
    <row r="7273" spans="2:2" x14ac:dyDescent="0.25">
      <c r="B7273" s="2"/>
    </row>
    <row r="7274" spans="2:2" x14ac:dyDescent="0.25">
      <c r="B7274" s="2"/>
    </row>
    <row r="7275" spans="2:2" x14ac:dyDescent="0.25">
      <c r="B7275" s="2"/>
    </row>
    <row r="7276" spans="2:2" x14ac:dyDescent="0.25">
      <c r="B7276" s="2"/>
    </row>
    <row r="7277" spans="2:2" x14ac:dyDescent="0.25">
      <c r="B7277" s="2"/>
    </row>
    <row r="7278" spans="2:2" x14ac:dyDescent="0.25">
      <c r="B7278" s="2"/>
    </row>
    <row r="7279" spans="2:2" x14ac:dyDescent="0.25">
      <c r="B7279" s="2"/>
    </row>
    <row r="7280" spans="2:2" x14ac:dyDescent="0.25">
      <c r="B7280" s="2"/>
    </row>
    <row r="7281" spans="2:2" x14ac:dyDescent="0.25">
      <c r="B7281" s="2"/>
    </row>
    <row r="7282" spans="2:2" x14ac:dyDescent="0.25">
      <c r="B7282" s="2"/>
    </row>
    <row r="7283" spans="2:2" x14ac:dyDescent="0.25">
      <c r="B7283" s="2"/>
    </row>
    <row r="7284" spans="2:2" x14ac:dyDescent="0.25">
      <c r="B7284" s="2"/>
    </row>
    <row r="7285" spans="2:2" x14ac:dyDescent="0.25">
      <c r="B7285" s="2"/>
    </row>
    <row r="7286" spans="2:2" x14ac:dyDescent="0.25">
      <c r="B7286" s="2"/>
    </row>
    <row r="7287" spans="2:2" x14ac:dyDescent="0.25">
      <c r="B7287" s="2"/>
    </row>
    <row r="7288" spans="2:2" x14ac:dyDescent="0.25">
      <c r="B7288" s="2"/>
    </row>
    <row r="7289" spans="2:2" x14ac:dyDescent="0.25">
      <c r="B7289" s="2"/>
    </row>
    <row r="7290" spans="2:2" x14ac:dyDescent="0.25">
      <c r="B7290" s="2"/>
    </row>
    <row r="7291" spans="2:2" x14ac:dyDescent="0.25">
      <c r="B7291" s="2"/>
    </row>
    <row r="7292" spans="2:2" x14ac:dyDescent="0.25">
      <c r="B7292" s="2"/>
    </row>
    <row r="7293" spans="2:2" x14ac:dyDescent="0.25">
      <c r="B7293" s="2"/>
    </row>
    <row r="7294" spans="2:2" x14ac:dyDescent="0.25">
      <c r="B7294" s="2"/>
    </row>
    <row r="7295" spans="2:2" x14ac:dyDescent="0.25">
      <c r="B7295" s="2"/>
    </row>
    <row r="7296" spans="2:2" x14ac:dyDescent="0.25">
      <c r="B7296" s="2"/>
    </row>
    <row r="7297" spans="2:2" x14ac:dyDescent="0.25">
      <c r="B7297" s="2"/>
    </row>
    <row r="7298" spans="2:2" x14ac:dyDescent="0.25">
      <c r="B7298" s="2"/>
    </row>
    <row r="7299" spans="2:2" x14ac:dyDescent="0.25">
      <c r="B7299" s="2"/>
    </row>
    <row r="7300" spans="2:2" x14ac:dyDescent="0.25">
      <c r="B7300" s="2"/>
    </row>
    <row r="7301" spans="2:2" x14ac:dyDescent="0.25">
      <c r="B7301" s="2"/>
    </row>
    <row r="7302" spans="2:2" x14ac:dyDescent="0.25">
      <c r="B7302" s="2"/>
    </row>
    <row r="7303" spans="2:2" x14ac:dyDescent="0.25">
      <c r="B7303" s="2"/>
    </row>
    <row r="7304" spans="2:2" x14ac:dyDescent="0.25">
      <c r="B7304" s="2"/>
    </row>
    <row r="7305" spans="2:2" x14ac:dyDescent="0.25">
      <c r="B7305" s="2"/>
    </row>
    <row r="7306" spans="2:2" x14ac:dyDescent="0.25">
      <c r="B7306" s="2"/>
    </row>
    <row r="7307" spans="2:2" x14ac:dyDescent="0.25">
      <c r="B7307" s="2"/>
    </row>
    <row r="7308" spans="2:2" x14ac:dyDescent="0.25">
      <c r="B7308" s="2"/>
    </row>
    <row r="7309" spans="2:2" x14ac:dyDescent="0.25">
      <c r="B7309" s="2"/>
    </row>
    <row r="7310" spans="2:2" x14ac:dyDescent="0.25">
      <c r="B7310" s="2"/>
    </row>
    <row r="7311" spans="2:2" x14ac:dyDescent="0.25">
      <c r="B7311" s="2"/>
    </row>
    <row r="7312" spans="2:2" x14ac:dyDescent="0.25">
      <c r="B7312" s="2"/>
    </row>
    <row r="7313" spans="2:2" x14ac:dyDescent="0.25">
      <c r="B7313" s="2"/>
    </row>
    <row r="7314" spans="2:2" x14ac:dyDescent="0.25">
      <c r="B7314" s="2"/>
    </row>
    <row r="7315" spans="2:2" x14ac:dyDescent="0.25">
      <c r="B7315" s="2"/>
    </row>
    <row r="7316" spans="2:2" x14ac:dyDescent="0.25">
      <c r="B7316" s="2"/>
    </row>
    <row r="7317" spans="2:2" x14ac:dyDescent="0.25">
      <c r="B7317" s="2"/>
    </row>
    <row r="7318" spans="2:2" x14ac:dyDescent="0.25">
      <c r="B7318" s="2"/>
    </row>
    <row r="7319" spans="2:2" x14ac:dyDescent="0.25">
      <c r="B7319" s="2"/>
    </row>
    <row r="7320" spans="2:2" x14ac:dyDescent="0.25">
      <c r="B7320" s="2"/>
    </row>
    <row r="7321" spans="2:2" x14ac:dyDescent="0.25">
      <c r="B7321" s="2"/>
    </row>
    <row r="7322" spans="2:2" x14ac:dyDescent="0.25">
      <c r="B7322" s="2"/>
    </row>
    <row r="7323" spans="2:2" x14ac:dyDescent="0.25">
      <c r="B7323" s="2"/>
    </row>
    <row r="7324" spans="2:2" x14ac:dyDescent="0.25">
      <c r="B7324" s="2"/>
    </row>
    <row r="7325" spans="2:2" x14ac:dyDescent="0.25">
      <c r="B7325" s="2"/>
    </row>
    <row r="7326" spans="2:2" x14ac:dyDescent="0.25">
      <c r="B7326" s="2"/>
    </row>
    <row r="7327" spans="2:2" x14ac:dyDescent="0.25">
      <c r="B7327" s="2"/>
    </row>
    <row r="7328" spans="2:2" x14ac:dyDescent="0.25">
      <c r="B7328" s="2"/>
    </row>
    <row r="7329" spans="2:2" x14ac:dyDescent="0.25">
      <c r="B7329" s="2"/>
    </row>
    <row r="7330" spans="2:2" x14ac:dyDescent="0.25">
      <c r="B7330" s="2"/>
    </row>
    <row r="7331" spans="2:2" x14ac:dyDescent="0.25">
      <c r="B7331" s="2"/>
    </row>
    <row r="7332" spans="2:2" x14ac:dyDescent="0.25">
      <c r="B7332" s="2"/>
    </row>
    <row r="7333" spans="2:2" x14ac:dyDescent="0.25">
      <c r="B7333" s="2"/>
    </row>
    <row r="7334" spans="2:2" x14ac:dyDescent="0.25">
      <c r="B7334" s="2"/>
    </row>
    <row r="7335" spans="2:2" x14ac:dyDescent="0.25">
      <c r="B7335" s="2"/>
    </row>
    <row r="7336" spans="2:2" x14ac:dyDescent="0.25">
      <c r="B7336" s="2"/>
    </row>
    <row r="7337" spans="2:2" x14ac:dyDescent="0.25">
      <c r="B7337" s="2"/>
    </row>
    <row r="7338" spans="2:2" x14ac:dyDescent="0.25">
      <c r="B7338" s="2"/>
    </row>
    <row r="7339" spans="2:2" x14ac:dyDescent="0.25">
      <c r="B7339" s="2"/>
    </row>
    <row r="7340" spans="2:2" x14ac:dyDescent="0.25">
      <c r="B7340" s="2"/>
    </row>
    <row r="7341" spans="2:2" x14ac:dyDescent="0.25">
      <c r="B7341" s="2"/>
    </row>
    <row r="7342" spans="2:2" x14ac:dyDescent="0.25">
      <c r="B7342" s="2"/>
    </row>
    <row r="7343" spans="2:2" x14ac:dyDescent="0.25">
      <c r="B7343" s="2"/>
    </row>
    <row r="7344" spans="2:2" x14ac:dyDescent="0.25">
      <c r="B7344" s="2"/>
    </row>
    <row r="7345" spans="2:2" x14ac:dyDescent="0.25">
      <c r="B7345" s="2"/>
    </row>
    <row r="7346" spans="2:2" x14ac:dyDescent="0.25">
      <c r="B7346" s="2"/>
    </row>
    <row r="7347" spans="2:2" x14ac:dyDescent="0.25">
      <c r="B7347" s="2"/>
    </row>
    <row r="7348" spans="2:2" x14ac:dyDescent="0.25">
      <c r="B7348" s="2"/>
    </row>
    <row r="7349" spans="2:2" x14ac:dyDescent="0.25">
      <c r="B7349" s="2"/>
    </row>
    <row r="7350" spans="2:2" x14ac:dyDescent="0.25">
      <c r="B7350" s="2"/>
    </row>
    <row r="7351" spans="2:2" x14ac:dyDescent="0.25">
      <c r="B7351" s="2"/>
    </row>
    <row r="7352" spans="2:2" x14ac:dyDescent="0.25">
      <c r="B7352" s="2"/>
    </row>
    <row r="7353" spans="2:2" x14ac:dyDescent="0.25">
      <c r="B7353" s="2"/>
    </row>
    <row r="7354" spans="2:2" x14ac:dyDescent="0.25">
      <c r="B7354" s="2"/>
    </row>
    <row r="7355" spans="2:2" x14ac:dyDescent="0.25">
      <c r="B7355" s="2"/>
    </row>
    <row r="7356" spans="2:2" x14ac:dyDescent="0.25">
      <c r="B7356" s="2"/>
    </row>
    <row r="7357" spans="2:2" x14ac:dyDescent="0.25">
      <c r="B7357" s="2"/>
    </row>
    <row r="7358" spans="2:2" x14ac:dyDescent="0.25">
      <c r="B7358" s="2"/>
    </row>
    <row r="7359" spans="2:2" x14ac:dyDescent="0.25">
      <c r="B7359" s="2"/>
    </row>
    <row r="7360" spans="2:2" x14ac:dyDescent="0.25">
      <c r="B7360" s="2"/>
    </row>
    <row r="7361" spans="2:2" x14ac:dyDescent="0.25">
      <c r="B7361" s="2"/>
    </row>
    <row r="7362" spans="2:2" x14ac:dyDescent="0.25">
      <c r="B7362" s="2"/>
    </row>
    <row r="7363" spans="2:2" x14ac:dyDescent="0.25">
      <c r="B7363" s="2"/>
    </row>
    <row r="7364" spans="2:2" x14ac:dyDescent="0.25">
      <c r="B7364" s="2"/>
    </row>
    <row r="7365" spans="2:2" x14ac:dyDescent="0.25">
      <c r="B7365" s="2"/>
    </row>
    <row r="7366" spans="2:2" x14ac:dyDescent="0.25">
      <c r="B7366" s="2"/>
    </row>
    <row r="7367" spans="2:2" x14ac:dyDescent="0.25">
      <c r="B7367" s="2"/>
    </row>
    <row r="7368" spans="2:2" x14ac:dyDescent="0.25">
      <c r="B7368" s="2"/>
    </row>
    <row r="7369" spans="2:2" x14ac:dyDescent="0.25">
      <c r="B7369" s="2"/>
    </row>
    <row r="7370" spans="2:2" x14ac:dyDescent="0.25">
      <c r="B7370" s="2"/>
    </row>
    <row r="7371" spans="2:2" x14ac:dyDescent="0.25">
      <c r="B7371" s="2"/>
    </row>
    <row r="7372" spans="2:2" x14ac:dyDescent="0.25">
      <c r="B7372" s="2"/>
    </row>
    <row r="7373" spans="2:2" x14ac:dyDescent="0.25">
      <c r="B7373" s="2"/>
    </row>
    <row r="7374" spans="2:2" x14ac:dyDescent="0.25">
      <c r="B7374" s="2"/>
    </row>
    <row r="7375" spans="2:2" x14ac:dyDescent="0.25">
      <c r="B7375" s="2"/>
    </row>
    <row r="7376" spans="2:2" x14ac:dyDescent="0.25">
      <c r="B7376" s="2"/>
    </row>
    <row r="7377" spans="2:2" x14ac:dyDescent="0.25">
      <c r="B7377" s="2"/>
    </row>
    <row r="7378" spans="2:2" x14ac:dyDescent="0.25">
      <c r="B7378" s="2"/>
    </row>
    <row r="7379" spans="2:2" x14ac:dyDescent="0.25">
      <c r="B7379" s="2"/>
    </row>
    <row r="7380" spans="2:2" x14ac:dyDescent="0.25">
      <c r="B7380" s="2"/>
    </row>
    <row r="7381" spans="2:2" x14ac:dyDescent="0.25">
      <c r="B7381" s="2"/>
    </row>
    <row r="7382" spans="2:2" x14ac:dyDescent="0.25">
      <c r="B7382" s="2"/>
    </row>
    <row r="7383" spans="2:2" x14ac:dyDescent="0.25">
      <c r="B7383" s="2"/>
    </row>
    <row r="7384" spans="2:2" x14ac:dyDescent="0.25">
      <c r="B7384" s="2"/>
    </row>
    <row r="7385" spans="2:2" x14ac:dyDescent="0.25">
      <c r="B7385" s="2"/>
    </row>
    <row r="7386" spans="2:2" x14ac:dyDescent="0.25">
      <c r="B7386" s="2"/>
    </row>
    <row r="7387" spans="2:2" x14ac:dyDescent="0.25">
      <c r="B7387" s="2"/>
    </row>
    <row r="7388" spans="2:2" x14ac:dyDescent="0.25">
      <c r="B7388" s="2"/>
    </row>
    <row r="7389" spans="2:2" x14ac:dyDescent="0.25">
      <c r="B7389" s="2"/>
    </row>
    <row r="7390" spans="2:2" x14ac:dyDescent="0.25">
      <c r="B7390" s="2"/>
    </row>
    <row r="7391" spans="2:2" x14ac:dyDescent="0.25">
      <c r="B7391" s="2"/>
    </row>
    <row r="7392" spans="2:2" x14ac:dyDescent="0.25">
      <c r="B7392" s="2"/>
    </row>
    <row r="7393" spans="2:2" x14ac:dyDescent="0.25">
      <c r="B7393" s="2"/>
    </row>
    <row r="7394" spans="2:2" x14ac:dyDescent="0.25">
      <c r="B7394" s="2"/>
    </row>
    <row r="7395" spans="2:2" x14ac:dyDescent="0.25">
      <c r="B7395" s="2"/>
    </row>
    <row r="7396" spans="2:2" x14ac:dyDescent="0.25">
      <c r="B7396" s="2"/>
    </row>
    <row r="7397" spans="2:2" x14ac:dyDescent="0.25">
      <c r="B7397" s="2"/>
    </row>
    <row r="7398" spans="2:2" x14ac:dyDescent="0.25">
      <c r="B7398" s="2"/>
    </row>
    <row r="7399" spans="2:2" x14ac:dyDescent="0.25">
      <c r="B7399" s="2"/>
    </row>
    <row r="7400" spans="2:2" x14ac:dyDescent="0.25">
      <c r="B7400" s="2"/>
    </row>
    <row r="7401" spans="2:2" x14ac:dyDescent="0.25">
      <c r="B7401" s="2"/>
    </row>
    <row r="7402" spans="2:2" x14ac:dyDescent="0.25">
      <c r="B7402" s="2"/>
    </row>
    <row r="7403" spans="2:2" x14ac:dyDescent="0.25">
      <c r="B7403" s="2"/>
    </row>
    <row r="7404" spans="2:2" x14ac:dyDescent="0.25">
      <c r="B7404" s="2"/>
    </row>
    <row r="7405" spans="2:2" x14ac:dyDescent="0.25">
      <c r="B7405" s="2"/>
    </row>
    <row r="7406" spans="2:2" x14ac:dyDescent="0.25">
      <c r="B7406" s="2"/>
    </row>
    <row r="7407" spans="2:2" x14ac:dyDescent="0.25">
      <c r="B7407" s="2"/>
    </row>
    <row r="7408" spans="2:2" x14ac:dyDescent="0.25">
      <c r="B7408" s="2"/>
    </row>
    <row r="7409" spans="2:2" x14ac:dyDescent="0.25">
      <c r="B7409" s="2"/>
    </row>
    <row r="7410" spans="2:2" x14ac:dyDescent="0.25">
      <c r="B7410" s="2"/>
    </row>
    <row r="7411" spans="2:2" x14ac:dyDescent="0.25">
      <c r="B7411" s="2"/>
    </row>
    <row r="7412" spans="2:2" x14ac:dyDescent="0.25">
      <c r="B7412" s="2"/>
    </row>
    <row r="7413" spans="2:2" x14ac:dyDescent="0.25">
      <c r="B7413" s="2"/>
    </row>
    <row r="7414" spans="2:2" x14ac:dyDescent="0.25">
      <c r="B7414" s="2"/>
    </row>
    <row r="7415" spans="2:2" x14ac:dyDescent="0.25">
      <c r="B7415" s="2"/>
    </row>
    <row r="7416" spans="2:2" x14ac:dyDescent="0.25">
      <c r="B7416" s="2"/>
    </row>
    <row r="7417" spans="2:2" x14ac:dyDescent="0.25">
      <c r="B7417" s="2"/>
    </row>
    <row r="7418" spans="2:2" x14ac:dyDescent="0.25">
      <c r="B7418" s="2"/>
    </row>
    <row r="7419" spans="2:2" x14ac:dyDescent="0.25">
      <c r="B7419" s="2"/>
    </row>
    <row r="7420" spans="2:2" x14ac:dyDescent="0.25">
      <c r="B7420" s="2"/>
    </row>
    <row r="7421" spans="2:2" x14ac:dyDescent="0.25">
      <c r="B7421" s="2"/>
    </row>
    <row r="7422" spans="2:2" x14ac:dyDescent="0.25">
      <c r="B7422" s="2"/>
    </row>
    <row r="7423" spans="2:2" x14ac:dyDescent="0.25">
      <c r="B7423" s="2"/>
    </row>
    <row r="7424" spans="2:2" x14ac:dyDescent="0.25">
      <c r="B7424" s="2"/>
    </row>
    <row r="7425" spans="2:2" x14ac:dyDescent="0.25">
      <c r="B7425" s="2"/>
    </row>
    <row r="7426" spans="2:2" x14ac:dyDescent="0.25">
      <c r="B7426" s="2"/>
    </row>
    <row r="7427" spans="2:2" x14ac:dyDescent="0.25">
      <c r="B7427" s="2"/>
    </row>
    <row r="7428" spans="2:2" x14ac:dyDescent="0.25">
      <c r="B7428" s="2"/>
    </row>
    <row r="7429" spans="2:2" x14ac:dyDescent="0.25">
      <c r="B7429" s="2"/>
    </row>
    <row r="7430" spans="2:2" x14ac:dyDescent="0.25">
      <c r="B7430" s="2"/>
    </row>
    <row r="7431" spans="2:2" x14ac:dyDescent="0.25">
      <c r="B7431" s="2"/>
    </row>
    <row r="7432" spans="2:2" x14ac:dyDescent="0.25">
      <c r="B7432" s="2"/>
    </row>
    <row r="7433" spans="2:2" x14ac:dyDescent="0.25">
      <c r="B7433" s="2"/>
    </row>
    <row r="7434" spans="2:2" x14ac:dyDescent="0.25">
      <c r="B7434" s="2"/>
    </row>
    <row r="7435" spans="2:2" x14ac:dyDescent="0.25">
      <c r="B7435" s="2"/>
    </row>
    <row r="7436" spans="2:2" x14ac:dyDescent="0.25">
      <c r="B7436" s="2"/>
    </row>
    <row r="7437" spans="2:2" x14ac:dyDescent="0.25">
      <c r="B7437" s="2"/>
    </row>
    <row r="7438" spans="2:2" x14ac:dyDescent="0.25">
      <c r="B7438" s="2"/>
    </row>
    <row r="7439" spans="2:2" x14ac:dyDescent="0.25">
      <c r="B7439" s="2"/>
    </row>
    <row r="7440" spans="2:2" x14ac:dyDescent="0.25">
      <c r="B7440" s="2"/>
    </row>
    <row r="7441" spans="2:2" x14ac:dyDescent="0.25">
      <c r="B7441" s="2"/>
    </row>
    <row r="7442" spans="2:2" x14ac:dyDescent="0.25">
      <c r="B7442" s="2"/>
    </row>
    <row r="7443" spans="2:2" x14ac:dyDescent="0.25">
      <c r="B7443" s="2"/>
    </row>
    <row r="7444" spans="2:2" x14ac:dyDescent="0.25">
      <c r="B7444" s="2"/>
    </row>
    <row r="7445" spans="2:2" x14ac:dyDescent="0.25">
      <c r="B7445" s="2"/>
    </row>
    <row r="7446" spans="2:2" x14ac:dyDescent="0.25">
      <c r="B7446" s="2"/>
    </row>
    <row r="7447" spans="2:2" x14ac:dyDescent="0.25">
      <c r="B7447" s="2"/>
    </row>
    <row r="7448" spans="2:2" x14ac:dyDescent="0.25">
      <c r="B7448" s="2"/>
    </row>
    <row r="7449" spans="2:2" x14ac:dyDescent="0.25">
      <c r="B7449" s="2"/>
    </row>
    <row r="7450" spans="2:2" x14ac:dyDescent="0.25">
      <c r="B7450" s="2"/>
    </row>
    <row r="7451" spans="2:2" x14ac:dyDescent="0.25">
      <c r="B7451" s="2"/>
    </row>
    <row r="7452" spans="2:2" x14ac:dyDescent="0.25">
      <c r="B7452" s="2"/>
    </row>
    <row r="7453" spans="2:2" x14ac:dyDescent="0.25">
      <c r="B7453" s="2"/>
    </row>
    <row r="7454" spans="2:2" x14ac:dyDescent="0.25">
      <c r="B7454" s="2"/>
    </row>
    <row r="7455" spans="2:2" x14ac:dyDescent="0.25">
      <c r="B7455" s="2"/>
    </row>
    <row r="7456" spans="2:2" x14ac:dyDescent="0.25">
      <c r="B7456" s="2"/>
    </row>
    <row r="7457" spans="2:2" x14ac:dyDescent="0.25">
      <c r="B7457" s="2"/>
    </row>
    <row r="7458" spans="2:2" x14ac:dyDescent="0.25">
      <c r="B7458" s="2"/>
    </row>
    <row r="7459" spans="2:2" x14ac:dyDescent="0.25">
      <c r="B7459" s="2"/>
    </row>
    <row r="7460" spans="2:2" x14ac:dyDescent="0.25">
      <c r="B7460" s="2"/>
    </row>
    <row r="7461" spans="2:2" x14ac:dyDescent="0.25">
      <c r="B7461" s="2"/>
    </row>
    <row r="7462" spans="2:2" x14ac:dyDescent="0.25">
      <c r="B7462" s="2"/>
    </row>
    <row r="7463" spans="2:2" x14ac:dyDescent="0.25">
      <c r="B7463" s="2"/>
    </row>
    <row r="7464" spans="2:2" x14ac:dyDescent="0.25">
      <c r="B7464" s="2"/>
    </row>
    <row r="7465" spans="2:2" x14ac:dyDescent="0.25">
      <c r="B7465" s="2"/>
    </row>
    <row r="7466" spans="2:2" x14ac:dyDescent="0.25">
      <c r="B7466" s="2"/>
    </row>
    <row r="7467" spans="2:2" x14ac:dyDescent="0.25">
      <c r="B7467" s="2"/>
    </row>
    <row r="7468" spans="2:2" x14ac:dyDescent="0.25">
      <c r="B7468" s="2"/>
    </row>
    <row r="7469" spans="2:2" x14ac:dyDescent="0.25">
      <c r="B7469" s="2"/>
    </row>
    <row r="7470" spans="2:2" x14ac:dyDescent="0.25">
      <c r="B7470" s="2"/>
    </row>
    <row r="7471" spans="2:2" x14ac:dyDescent="0.25">
      <c r="B7471" s="2"/>
    </row>
    <row r="7472" spans="2:2" x14ac:dyDescent="0.25">
      <c r="B7472" s="2"/>
    </row>
    <row r="7473" spans="2:2" x14ac:dyDescent="0.25">
      <c r="B7473" s="2"/>
    </row>
    <row r="7474" spans="2:2" x14ac:dyDescent="0.25">
      <c r="B7474" s="2"/>
    </row>
    <row r="7475" spans="2:2" x14ac:dyDescent="0.25">
      <c r="B7475" s="2"/>
    </row>
    <row r="7476" spans="2:2" x14ac:dyDescent="0.25">
      <c r="B7476" s="2"/>
    </row>
    <row r="7477" spans="2:2" x14ac:dyDescent="0.25">
      <c r="B7477" s="2"/>
    </row>
    <row r="7478" spans="2:2" x14ac:dyDescent="0.25">
      <c r="B7478" s="2"/>
    </row>
    <row r="7479" spans="2:2" x14ac:dyDescent="0.25">
      <c r="B7479" s="2"/>
    </row>
    <row r="7480" spans="2:2" x14ac:dyDescent="0.25">
      <c r="B7480" s="2"/>
    </row>
    <row r="7481" spans="2:2" x14ac:dyDescent="0.25">
      <c r="B7481" s="2"/>
    </row>
    <row r="7482" spans="2:2" x14ac:dyDescent="0.25">
      <c r="B7482" s="2"/>
    </row>
    <row r="7483" spans="2:2" x14ac:dyDescent="0.25">
      <c r="B7483" s="2"/>
    </row>
    <row r="7484" spans="2:2" x14ac:dyDescent="0.25">
      <c r="B7484" s="2"/>
    </row>
    <row r="7485" spans="2:2" x14ac:dyDescent="0.25">
      <c r="B7485" s="2"/>
    </row>
    <row r="7486" spans="2:2" x14ac:dyDescent="0.25">
      <c r="B7486" s="2"/>
    </row>
    <row r="7487" spans="2:2" x14ac:dyDescent="0.25">
      <c r="B7487" s="2"/>
    </row>
    <row r="7488" spans="2:2" x14ac:dyDescent="0.25">
      <c r="B7488" s="2"/>
    </row>
    <row r="7489" spans="2:2" x14ac:dyDescent="0.25">
      <c r="B7489" s="2"/>
    </row>
    <row r="7490" spans="2:2" x14ac:dyDescent="0.25">
      <c r="B7490" s="2"/>
    </row>
    <row r="7491" spans="2:2" x14ac:dyDescent="0.25">
      <c r="B7491" s="2"/>
    </row>
    <row r="7492" spans="2:2" x14ac:dyDescent="0.25">
      <c r="B7492" s="2"/>
    </row>
    <row r="7493" spans="2:2" x14ac:dyDescent="0.25">
      <c r="B7493" s="2"/>
    </row>
    <row r="7494" spans="2:2" x14ac:dyDescent="0.25">
      <c r="B7494" s="2"/>
    </row>
    <row r="7495" spans="2:2" x14ac:dyDescent="0.25">
      <c r="B7495" s="2"/>
    </row>
    <row r="7496" spans="2:2" x14ac:dyDescent="0.25">
      <c r="B7496" s="2"/>
    </row>
    <row r="7497" spans="2:2" x14ac:dyDescent="0.25">
      <c r="B7497" s="2"/>
    </row>
    <row r="7498" spans="2:2" x14ac:dyDescent="0.25">
      <c r="B7498" s="2"/>
    </row>
    <row r="7499" spans="2:2" x14ac:dyDescent="0.25">
      <c r="B7499" s="2"/>
    </row>
    <row r="7500" spans="2:2" x14ac:dyDescent="0.25">
      <c r="B7500" s="2"/>
    </row>
    <row r="7501" spans="2:2" x14ac:dyDescent="0.25">
      <c r="B7501" s="2"/>
    </row>
    <row r="7502" spans="2:2" x14ac:dyDescent="0.25">
      <c r="B7502" s="2"/>
    </row>
    <row r="7503" spans="2:2" x14ac:dyDescent="0.25">
      <c r="B7503" s="2"/>
    </row>
    <row r="7504" spans="2:2" x14ac:dyDescent="0.25">
      <c r="B7504" s="2"/>
    </row>
    <row r="7505" spans="2:2" x14ac:dyDescent="0.25">
      <c r="B7505" s="2"/>
    </row>
    <row r="7506" spans="2:2" x14ac:dyDescent="0.25">
      <c r="B7506" s="2"/>
    </row>
    <row r="7507" spans="2:2" x14ac:dyDescent="0.25">
      <c r="B7507" s="2"/>
    </row>
    <row r="7508" spans="2:2" x14ac:dyDescent="0.25">
      <c r="B7508" s="2"/>
    </row>
    <row r="7509" spans="2:2" x14ac:dyDescent="0.25">
      <c r="B7509" s="2"/>
    </row>
    <row r="7510" spans="2:2" x14ac:dyDescent="0.25">
      <c r="B7510" s="2"/>
    </row>
    <row r="7511" spans="2:2" x14ac:dyDescent="0.25">
      <c r="B7511" s="2"/>
    </row>
    <row r="7512" spans="2:2" x14ac:dyDescent="0.25">
      <c r="B7512" s="2"/>
    </row>
    <row r="7513" spans="2:2" x14ac:dyDescent="0.25">
      <c r="B7513" s="2"/>
    </row>
    <row r="7514" spans="2:2" x14ac:dyDescent="0.25">
      <c r="B7514" s="2"/>
    </row>
    <row r="7515" spans="2:2" x14ac:dyDescent="0.25">
      <c r="B7515" s="2"/>
    </row>
    <row r="7516" spans="2:2" x14ac:dyDescent="0.25">
      <c r="B7516" s="2"/>
    </row>
    <row r="7517" spans="2:2" x14ac:dyDescent="0.25">
      <c r="B7517" s="2"/>
    </row>
    <row r="7518" spans="2:2" x14ac:dyDescent="0.25">
      <c r="B7518" s="2"/>
    </row>
    <row r="7519" spans="2:2" x14ac:dyDescent="0.25">
      <c r="B7519" s="2"/>
    </row>
    <row r="7520" spans="2:2" x14ac:dyDescent="0.25">
      <c r="B7520" s="2"/>
    </row>
    <row r="7521" spans="2:2" x14ac:dyDescent="0.25">
      <c r="B7521" s="2"/>
    </row>
    <row r="7522" spans="2:2" x14ac:dyDescent="0.25">
      <c r="B7522" s="2"/>
    </row>
    <row r="7523" spans="2:2" x14ac:dyDescent="0.25">
      <c r="B7523" s="2"/>
    </row>
    <row r="7524" spans="2:2" x14ac:dyDescent="0.25">
      <c r="B7524" s="2"/>
    </row>
    <row r="7525" spans="2:2" x14ac:dyDescent="0.25">
      <c r="B7525" s="2"/>
    </row>
    <row r="7526" spans="2:2" x14ac:dyDescent="0.25">
      <c r="B7526" s="2"/>
    </row>
    <row r="7527" spans="2:2" x14ac:dyDescent="0.25">
      <c r="B7527" s="2"/>
    </row>
    <row r="7528" spans="2:2" x14ac:dyDescent="0.25">
      <c r="B7528" s="2"/>
    </row>
    <row r="7529" spans="2:2" x14ac:dyDescent="0.25">
      <c r="B7529" s="2"/>
    </row>
    <row r="7530" spans="2:2" x14ac:dyDescent="0.25">
      <c r="B7530" s="2"/>
    </row>
    <row r="7531" spans="2:2" x14ac:dyDescent="0.25">
      <c r="B7531" s="2"/>
    </row>
    <row r="7532" spans="2:2" x14ac:dyDescent="0.25">
      <c r="B7532" s="2"/>
    </row>
    <row r="7533" spans="2:2" x14ac:dyDescent="0.25">
      <c r="B7533" s="2"/>
    </row>
    <row r="7534" spans="2:2" x14ac:dyDescent="0.25">
      <c r="B7534" s="2"/>
    </row>
    <row r="7535" spans="2:2" x14ac:dyDescent="0.25">
      <c r="B7535" s="2"/>
    </row>
    <row r="7536" spans="2:2" x14ac:dyDescent="0.25">
      <c r="B7536" s="2"/>
    </row>
    <row r="7537" spans="2:2" x14ac:dyDescent="0.25">
      <c r="B7537" s="2"/>
    </row>
    <row r="7538" spans="2:2" x14ac:dyDescent="0.25">
      <c r="B7538" s="2"/>
    </row>
    <row r="7539" spans="2:2" x14ac:dyDescent="0.25">
      <c r="B7539" s="2"/>
    </row>
    <row r="7540" spans="2:2" x14ac:dyDescent="0.25">
      <c r="B7540" s="2"/>
    </row>
    <row r="7541" spans="2:2" x14ac:dyDescent="0.25">
      <c r="B7541" s="2"/>
    </row>
    <row r="7542" spans="2:2" x14ac:dyDescent="0.25">
      <c r="B7542" s="2"/>
    </row>
    <row r="7543" spans="2:2" x14ac:dyDescent="0.25">
      <c r="B7543" s="2"/>
    </row>
    <row r="7544" spans="2:2" x14ac:dyDescent="0.25">
      <c r="B7544" s="2"/>
    </row>
    <row r="7545" spans="2:2" x14ac:dyDescent="0.25">
      <c r="B7545" s="2"/>
    </row>
    <row r="7546" spans="2:2" x14ac:dyDescent="0.25">
      <c r="B7546" s="2"/>
    </row>
    <row r="7547" spans="2:2" x14ac:dyDescent="0.25">
      <c r="B7547" s="2"/>
    </row>
    <row r="7548" spans="2:2" x14ac:dyDescent="0.25">
      <c r="B7548" s="2"/>
    </row>
    <row r="7549" spans="2:2" x14ac:dyDescent="0.25">
      <c r="B7549" s="2"/>
    </row>
    <row r="7550" spans="2:2" x14ac:dyDescent="0.25">
      <c r="B7550" s="2"/>
    </row>
    <row r="7551" spans="2:2" x14ac:dyDescent="0.25">
      <c r="B7551" s="2"/>
    </row>
    <row r="7552" spans="2:2" x14ac:dyDescent="0.25">
      <c r="B7552" s="2"/>
    </row>
    <row r="7553" spans="2:2" x14ac:dyDescent="0.25">
      <c r="B7553" s="2"/>
    </row>
    <row r="7554" spans="2:2" x14ac:dyDescent="0.25">
      <c r="B7554" s="2"/>
    </row>
    <row r="7555" spans="2:2" x14ac:dyDescent="0.25">
      <c r="B7555" s="2"/>
    </row>
    <row r="7556" spans="2:2" x14ac:dyDescent="0.25">
      <c r="B7556" s="2"/>
    </row>
    <row r="7557" spans="2:2" x14ac:dyDescent="0.25">
      <c r="B7557" s="2"/>
    </row>
    <row r="7558" spans="2:2" x14ac:dyDescent="0.25">
      <c r="B7558" s="2"/>
    </row>
    <row r="7559" spans="2:2" x14ac:dyDescent="0.25">
      <c r="B7559" s="2"/>
    </row>
    <row r="7560" spans="2:2" x14ac:dyDescent="0.25">
      <c r="B7560" s="2"/>
    </row>
    <row r="7561" spans="2:2" x14ac:dyDescent="0.25">
      <c r="B7561" s="2"/>
    </row>
    <row r="7562" spans="2:2" x14ac:dyDescent="0.25">
      <c r="B7562" s="2"/>
    </row>
    <row r="7563" spans="2:2" x14ac:dyDescent="0.25">
      <c r="B7563" s="2"/>
    </row>
    <row r="7564" spans="2:2" x14ac:dyDescent="0.25">
      <c r="B7564" s="2"/>
    </row>
    <row r="7565" spans="2:2" x14ac:dyDescent="0.25">
      <c r="B7565" s="2"/>
    </row>
    <row r="7566" spans="2:2" x14ac:dyDescent="0.25">
      <c r="B7566" s="2"/>
    </row>
    <row r="7567" spans="2:2" x14ac:dyDescent="0.25">
      <c r="B7567" s="2"/>
    </row>
    <row r="7568" spans="2:2" x14ac:dyDescent="0.25">
      <c r="B7568" s="2"/>
    </row>
    <row r="7569" spans="2:2" x14ac:dyDescent="0.25">
      <c r="B7569" s="2"/>
    </row>
    <row r="7570" spans="2:2" x14ac:dyDescent="0.25">
      <c r="B7570" s="2"/>
    </row>
    <row r="7571" spans="2:2" x14ac:dyDescent="0.25">
      <c r="B7571" s="2"/>
    </row>
    <row r="7572" spans="2:2" x14ac:dyDescent="0.25">
      <c r="B7572" s="2"/>
    </row>
    <row r="7573" spans="2:2" x14ac:dyDescent="0.25">
      <c r="B7573" s="2"/>
    </row>
    <row r="7574" spans="2:2" x14ac:dyDescent="0.25">
      <c r="B7574" s="2"/>
    </row>
    <row r="7575" spans="2:2" x14ac:dyDescent="0.25">
      <c r="B7575" s="2"/>
    </row>
    <row r="7576" spans="2:2" x14ac:dyDescent="0.25">
      <c r="B7576" s="2"/>
    </row>
    <row r="7577" spans="2:2" x14ac:dyDescent="0.25">
      <c r="B7577" s="2"/>
    </row>
    <row r="7578" spans="2:2" x14ac:dyDescent="0.25">
      <c r="B7578" s="2"/>
    </row>
    <row r="7579" spans="2:2" x14ac:dyDescent="0.25">
      <c r="B7579" s="2"/>
    </row>
    <row r="7580" spans="2:2" x14ac:dyDescent="0.25">
      <c r="B7580" s="2"/>
    </row>
    <row r="7581" spans="2:2" x14ac:dyDescent="0.25">
      <c r="B7581" s="2"/>
    </row>
    <row r="7582" spans="2:2" x14ac:dyDescent="0.25">
      <c r="B7582" s="2"/>
    </row>
    <row r="7583" spans="2:2" x14ac:dyDescent="0.25">
      <c r="B7583" s="2"/>
    </row>
    <row r="7584" spans="2:2" x14ac:dyDescent="0.25">
      <c r="B7584" s="2"/>
    </row>
    <row r="7585" spans="2:2" x14ac:dyDescent="0.25">
      <c r="B7585" s="2"/>
    </row>
    <row r="7586" spans="2:2" x14ac:dyDescent="0.25">
      <c r="B7586" s="2"/>
    </row>
    <row r="7587" spans="2:2" x14ac:dyDescent="0.25">
      <c r="B7587" s="2"/>
    </row>
    <row r="7588" spans="2:2" x14ac:dyDescent="0.25">
      <c r="B7588" s="2"/>
    </row>
    <row r="7589" spans="2:2" x14ac:dyDescent="0.25">
      <c r="B7589" s="2"/>
    </row>
    <row r="7590" spans="2:2" x14ac:dyDescent="0.25">
      <c r="B7590" s="2"/>
    </row>
    <row r="7591" spans="2:2" x14ac:dyDescent="0.25">
      <c r="B7591" s="2"/>
    </row>
    <row r="7592" spans="2:2" x14ac:dyDescent="0.25">
      <c r="B7592" s="2"/>
    </row>
    <row r="7593" spans="2:2" x14ac:dyDescent="0.25">
      <c r="B7593" s="2"/>
    </row>
    <row r="7594" spans="2:2" x14ac:dyDescent="0.25">
      <c r="B7594" s="2"/>
    </row>
    <row r="7595" spans="2:2" x14ac:dyDescent="0.25">
      <c r="B7595" s="2"/>
    </row>
    <row r="7596" spans="2:2" x14ac:dyDescent="0.25">
      <c r="B7596" s="2"/>
    </row>
    <row r="7597" spans="2:2" x14ac:dyDescent="0.25">
      <c r="B7597" s="2"/>
    </row>
    <row r="7598" spans="2:2" x14ac:dyDescent="0.25">
      <c r="B7598" s="2"/>
    </row>
    <row r="7599" spans="2:2" x14ac:dyDescent="0.25">
      <c r="B7599" s="2"/>
    </row>
    <row r="7600" spans="2:2" x14ac:dyDescent="0.25">
      <c r="B7600" s="2"/>
    </row>
    <row r="7601" spans="2:2" x14ac:dyDescent="0.25">
      <c r="B7601" s="2"/>
    </row>
    <row r="7602" spans="2:2" x14ac:dyDescent="0.25">
      <c r="B7602" s="2"/>
    </row>
    <row r="7603" spans="2:2" x14ac:dyDescent="0.25">
      <c r="B7603" s="2"/>
    </row>
    <row r="7604" spans="2:2" x14ac:dyDescent="0.25">
      <c r="B7604" s="2"/>
    </row>
    <row r="7605" spans="2:2" x14ac:dyDescent="0.25">
      <c r="B7605" s="2"/>
    </row>
    <row r="7606" spans="2:2" x14ac:dyDescent="0.25">
      <c r="B7606" s="2"/>
    </row>
    <row r="7607" spans="2:2" x14ac:dyDescent="0.25">
      <c r="B7607" s="2"/>
    </row>
    <row r="7608" spans="2:2" x14ac:dyDescent="0.25">
      <c r="B7608" s="2"/>
    </row>
    <row r="7609" spans="2:2" x14ac:dyDescent="0.25">
      <c r="B7609" s="2"/>
    </row>
    <row r="7610" spans="2:2" x14ac:dyDescent="0.25">
      <c r="B7610" s="2"/>
    </row>
    <row r="7611" spans="2:2" x14ac:dyDescent="0.25">
      <c r="B7611" s="2"/>
    </row>
    <row r="7612" spans="2:2" x14ac:dyDescent="0.25">
      <c r="B7612" s="2"/>
    </row>
    <row r="7613" spans="2:2" x14ac:dyDescent="0.25">
      <c r="B7613" s="2"/>
    </row>
    <row r="7614" spans="2:2" x14ac:dyDescent="0.25">
      <c r="B7614" s="2"/>
    </row>
    <row r="7615" spans="2:2" x14ac:dyDescent="0.25">
      <c r="B7615" s="2"/>
    </row>
    <row r="7616" spans="2:2" x14ac:dyDescent="0.25">
      <c r="B7616" s="2"/>
    </row>
    <row r="7617" spans="2:2" x14ac:dyDescent="0.25">
      <c r="B7617" s="2"/>
    </row>
    <row r="7618" spans="2:2" x14ac:dyDescent="0.25">
      <c r="B7618" s="2"/>
    </row>
    <row r="7619" spans="2:2" x14ac:dyDescent="0.25">
      <c r="B7619" s="2"/>
    </row>
    <row r="7620" spans="2:2" x14ac:dyDescent="0.25">
      <c r="B7620" s="2"/>
    </row>
    <row r="7621" spans="2:2" x14ac:dyDescent="0.25">
      <c r="B7621" s="2"/>
    </row>
    <row r="7622" spans="2:2" x14ac:dyDescent="0.25">
      <c r="B7622" s="2"/>
    </row>
    <row r="7623" spans="2:2" x14ac:dyDescent="0.25">
      <c r="B7623" s="2"/>
    </row>
    <row r="7624" spans="2:2" x14ac:dyDescent="0.25">
      <c r="B7624" s="2"/>
    </row>
    <row r="7625" spans="2:2" x14ac:dyDescent="0.25">
      <c r="B7625" s="2"/>
    </row>
    <row r="7626" spans="2:2" x14ac:dyDescent="0.25">
      <c r="B7626" s="2"/>
    </row>
    <row r="7627" spans="2:2" x14ac:dyDescent="0.25">
      <c r="B7627" s="2"/>
    </row>
    <row r="7628" spans="2:2" x14ac:dyDescent="0.25">
      <c r="B7628" s="2"/>
    </row>
    <row r="7629" spans="2:2" x14ac:dyDescent="0.25">
      <c r="B7629" s="2"/>
    </row>
    <row r="7630" spans="2:2" x14ac:dyDescent="0.25">
      <c r="B7630" s="2"/>
    </row>
    <row r="7631" spans="2:2" x14ac:dyDescent="0.25">
      <c r="B7631" s="2"/>
    </row>
    <row r="7632" spans="2:2" x14ac:dyDescent="0.25">
      <c r="B7632" s="2"/>
    </row>
    <row r="7633" spans="2:2" x14ac:dyDescent="0.25">
      <c r="B7633" s="2"/>
    </row>
    <row r="7634" spans="2:2" x14ac:dyDescent="0.25">
      <c r="B7634" s="2"/>
    </row>
    <row r="7635" spans="2:2" x14ac:dyDescent="0.25">
      <c r="B7635" s="2"/>
    </row>
    <row r="7636" spans="2:2" x14ac:dyDescent="0.25">
      <c r="B7636" s="2"/>
    </row>
    <row r="7637" spans="2:2" x14ac:dyDescent="0.25">
      <c r="B7637" s="2"/>
    </row>
    <row r="7638" spans="2:2" x14ac:dyDescent="0.25">
      <c r="B7638" s="2"/>
    </row>
    <row r="7639" spans="2:2" x14ac:dyDescent="0.25">
      <c r="B7639" s="2"/>
    </row>
    <row r="7640" spans="2:2" x14ac:dyDescent="0.25">
      <c r="B7640" s="2"/>
    </row>
    <row r="7641" spans="2:2" x14ac:dyDescent="0.25">
      <c r="B7641" s="2"/>
    </row>
    <row r="7642" spans="2:2" x14ac:dyDescent="0.25">
      <c r="B7642" s="2"/>
    </row>
    <row r="7643" spans="2:2" x14ac:dyDescent="0.25">
      <c r="B7643" s="2"/>
    </row>
    <row r="7644" spans="2:2" x14ac:dyDescent="0.25">
      <c r="B7644" s="2"/>
    </row>
    <row r="7645" spans="2:2" x14ac:dyDescent="0.25">
      <c r="B7645" s="2"/>
    </row>
    <row r="7646" spans="2:2" x14ac:dyDescent="0.25">
      <c r="B7646" s="2"/>
    </row>
    <row r="7647" spans="2:2" x14ac:dyDescent="0.25">
      <c r="B7647" s="2"/>
    </row>
    <row r="7648" spans="2:2" x14ac:dyDescent="0.25">
      <c r="B7648" s="2"/>
    </row>
    <row r="7649" spans="2:2" x14ac:dyDescent="0.25">
      <c r="B7649" s="2"/>
    </row>
    <row r="7650" spans="2:2" x14ac:dyDescent="0.25">
      <c r="B7650" s="2"/>
    </row>
    <row r="7651" spans="2:2" x14ac:dyDescent="0.25">
      <c r="B7651" s="2"/>
    </row>
    <row r="7652" spans="2:2" x14ac:dyDescent="0.25">
      <c r="B7652" s="2"/>
    </row>
    <row r="7653" spans="2:2" x14ac:dyDescent="0.25">
      <c r="B7653" s="2"/>
    </row>
    <row r="7654" spans="2:2" x14ac:dyDescent="0.25">
      <c r="B7654" s="2"/>
    </row>
    <row r="7655" spans="2:2" x14ac:dyDescent="0.25">
      <c r="B7655" s="2"/>
    </row>
    <row r="7656" spans="2:2" x14ac:dyDescent="0.25">
      <c r="B7656" s="2"/>
    </row>
    <row r="7657" spans="2:2" x14ac:dyDescent="0.25">
      <c r="B7657" s="2"/>
    </row>
    <row r="7658" spans="2:2" x14ac:dyDescent="0.25">
      <c r="B7658" s="2"/>
    </row>
    <row r="7659" spans="2:2" x14ac:dyDescent="0.25">
      <c r="B7659" s="2"/>
    </row>
    <row r="7660" spans="2:2" x14ac:dyDescent="0.25">
      <c r="B7660" s="2"/>
    </row>
    <row r="7661" spans="2:2" x14ac:dyDescent="0.25">
      <c r="B7661" s="2"/>
    </row>
    <row r="7662" spans="2:2" x14ac:dyDescent="0.25">
      <c r="B7662" s="2"/>
    </row>
    <row r="7663" spans="2:2" x14ac:dyDescent="0.25">
      <c r="B7663" s="2"/>
    </row>
    <row r="7664" spans="2:2" x14ac:dyDescent="0.25">
      <c r="B7664" s="2"/>
    </row>
    <row r="7665" spans="2:2" x14ac:dyDescent="0.25">
      <c r="B7665" s="2"/>
    </row>
    <row r="7666" spans="2:2" x14ac:dyDescent="0.25">
      <c r="B7666" s="2"/>
    </row>
    <row r="7667" spans="2:2" x14ac:dyDescent="0.25">
      <c r="B7667" s="2"/>
    </row>
    <row r="7668" spans="2:2" x14ac:dyDescent="0.25">
      <c r="B7668" s="2"/>
    </row>
    <row r="7669" spans="2:2" x14ac:dyDescent="0.25">
      <c r="B7669" s="2"/>
    </row>
    <row r="7670" spans="2:2" x14ac:dyDescent="0.25">
      <c r="B7670" s="2"/>
    </row>
    <row r="7671" spans="2:2" x14ac:dyDescent="0.25">
      <c r="B7671" s="2"/>
    </row>
    <row r="7672" spans="2:2" x14ac:dyDescent="0.25">
      <c r="B7672" s="2"/>
    </row>
    <row r="7673" spans="2:2" x14ac:dyDescent="0.25">
      <c r="B7673" s="2"/>
    </row>
    <row r="7674" spans="2:2" x14ac:dyDescent="0.25">
      <c r="B7674" s="2"/>
    </row>
    <row r="7675" spans="2:2" x14ac:dyDescent="0.25">
      <c r="B7675" s="2"/>
    </row>
    <row r="7676" spans="2:2" x14ac:dyDescent="0.25">
      <c r="B7676" s="2"/>
    </row>
    <row r="7677" spans="2:2" x14ac:dyDescent="0.25">
      <c r="B7677" s="2"/>
    </row>
    <row r="7678" spans="2:2" x14ac:dyDescent="0.25">
      <c r="B7678" s="2"/>
    </row>
    <row r="7679" spans="2:2" x14ac:dyDescent="0.25">
      <c r="B7679" s="2"/>
    </row>
    <row r="7680" spans="2:2" x14ac:dyDescent="0.25">
      <c r="B7680" s="2"/>
    </row>
    <row r="7681" spans="2:2" x14ac:dyDescent="0.25">
      <c r="B7681" s="2"/>
    </row>
    <row r="7682" spans="2:2" x14ac:dyDescent="0.25">
      <c r="B7682" s="2"/>
    </row>
    <row r="7683" spans="2:2" x14ac:dyDescent="0.25">
      <c r="B7683" s="2"/>
    </row>
    <row r="7684" spans="2:2" x14ac:dyDescent="0.25">
      <c r="B7684" s="2"/>
    </row>
    <row r="7685" spans="2:2" x14ac:dyDescent="0.25">
      <c r="B7685" s="2"/>
    </row>
    <row r="7686" spans="2:2" x14ac:dyDescent="0.25">
      <c r="B7686" s="2"/>
    </row>
    <row r="7687" spans="2:2" x14ac:dyDescent="0.25">
      <c r="B7687" s="2"/>
    </row>
    <row r="7688" spans="2:2" x14ac:dyDescent="0.25">
      <c r="B7688" s="2"/>
    </row>
    <row r="7689" spans="2:2" x14ac:dyDescent="0.25">
      <c r="B7689" s="2"/>
    </row>
    <row r="7690" spans="2:2" x14ac:dyDescent="0.25">
      <c r="B7690" s="2"/>
    </row>
    <row r="7691" spans="2:2" x14ac:dyDescent="0.25">
      <c r="B7691" s="2"/>
    </row>
    <row r="7692" spans="2:2" x14ac:dyDescent="0.25">
      <c r="B7692" s="2"/>
    </row>
    <row r="7693" spans="2:2" x14ac:dyDescent="0.25">
      <c r="B7693" s="2"/>
    </row>
    <row r="7694" spans="2:2" x14ac:dyDescent="0.25">
      <c r="B7694" s="2"/>
    </row>
    <row r="7695" spans="2:2" x14ac:dyDescent="0.25">
      <c r="B7695" s="2"/>
    </row>
    <row r="7696" spans="2:2" x14ac:dyDescent="0.25">
      <c r="B7696" s="2"/>
    </row>
    <row r="7697" spans="2:2" x14ac:dyDescent="0.25">
      <c r="B7697" s="2"/>
    </row>
    <row r="7698" spans="2:2" x14ac:dyDescent="0.25">
      <c r="B7698" s="2"/>
    </row>
    <row r="7699" spans="2:2" x14ac:dyDescent="0.25">
      <c r="B7699" s="2"/>
    </row>
    <row r="7700" spans="2:2" x14ac:dyDescent="0.25">
      <c r="B7700" s="2"/>
    </row>
    <row r="7701" spans="2:2" x14ac:dyDescent="0.25">
      <c r="B7701" s="2"/>
    </row>
    <row r="7702" spans="2:2" x14ac:dyDescent="0.25">
      <c r="B7702" s="2"/>
    </row>
    <row r="7703" spans="2:2" x14ac:dyDescent="0.25">
      <c r="B7703" s="2"/>
    </row>
    <row r="7704" spans="2:2" x14ac:dyDescent="0.25">
      <c r="B7704" s="2"/>
    </row>
    <row r="7705" spans="2:2" x14ac:dyDescent="0.25">
      <c r="B7705" s="2"/>
    </row>
    <row r="7706" spans="2:2" x14ac:dyDescent="0.25">
      <c r="B7706" s="2"/>
    </row>
    <row r="7707" spans="2:2" x14ac:dyDescent="0.25">
      <c r="B7707" s="2"/>
    </row>
    <row r="7708" spans="2:2" x14ac:dyDescent="0.25">
      <c r="B7708" s="2"/>
    </row>
    <row r="7709" spans="2:2" x14ac:dyDescent="0.25">
      <c r="B7709" s="2"/>
    </row>
    <row r="7710" spans="2:2" x14ac:dyDescent="0.25">
      <c r="B7710" s="2"/>
    </row>
    <row r="7711" spans="2:2" x14ac:dyDescent="0.25">
      <c r="B7711" s="2"/>
    </row>
    <row r="7712" spans="2:2" x14ac:dyDescent="0.25">
      <c r="B7712" s="2"/>
    </row>
    <row r="7713" spans="2:2" x14ac:dyDescent="0.25">
      <c r="B7713" s="2"/>
    </row>
    <row r="7714" spans="2:2" x14ac:dyDescent="0.25">
      <c r="B7714" s="2"/>
    </row>
    <row r="7715" spans="2:2" x14ac:dyDescent="0.25">
      <c r="B7715" s="2"/>
    </row>
    <row r="7716" spans="2:2" x14ac:dyDescent="0.25">
      <c r="B7716" s="2"/>
    </row>
    <row r="7717" spans="2:2" x14ac:dyDescent="0.25">
      <c r="B7717" s="2"/>
    </row>
    <row r="7718" spans="2:2" x14ac:dyDescent="0.25">
      <c r="B7718" s="2"/>
    </row>
    <row r="7719" spans="2:2" x14ac:dyDescent="0.25">
      <c r="B7719" s="2"/>
    </row>
    <row r="7720" spans="2:2" x14ac:dyDescent="0.25">
      <c r="B7720" s="2"/>
    </row>
    <row r="7721" spans="2:2" x14ac:dyDescent="0.25">
      <c r="B7721" s="2"/>
    </row>
    <row r="7722" spans="2:2" x14ac:dyDescent="0.25">
      <c r="B7722" s="2"/>
    </row>
    <row r="7723" spans="2:2" x14ac:dyDescent="0.25">
      <c r="B7723" s="2"/>
    </row>
    <row r="7724" spans="2:2" x14ac:dyDescent="0.25">
      <c r="B7724" s="2"/>
    </row>
    <row r="7725" spans="2:2" x14ac:dyDescent="0.25">
      <c r="B7725" s="2"/>
    </row>
    <row r="7726" spans="2:2" x14ac:dyDescent="0.25">
      <c r="B7726" s="2"/>
    </row>
    <row r="7727" spans="2:2" x14ac:dyDescent="0.25">
      <c r="B7727" s="2"/>
    </row>
    <row r="7728" spans="2:2" x14ac:dyDescent="0.25">
      <c r="B7728" s="2"/>
    </row>
    <row r="7729" spans="2:2" x14ac:dyDescent="0.25">
      <c r="B7729" s="2"/>
    </row>
    <row r="7730" spans="2:2" x14ac:dyDescent="0.25">
      <c r="B7730" s="2"/>
    </row>
    <row r="7731" spans="2:2" x14ac:dyDescent="0.25">
      <c r="B7731" s="2"/>
    </row>
    <row r="7732" spans="2:2" x14ac:dyDescent="0.25">
      <c r="B7732" s="2"/>
    </row>
    <row r="7733" spans="2:2" x14ac:dyDescent="0.25">
      <c r="B7733" s="2"/>
    </row>
    <row r="7734" spans="2:2" x14ac:dyDescent="0.25">
      <c r="B7734" s="2"/>
    </row>
    <row r="7735" spans="2:2" x14ac:dyDescent="0.25">
      <c r="B7735" s="2"/>
    </row>
    <row r="7736" spans="2:2" x14ac:dyDescent="0.25">
      <c r="B7736" s="2"/>
    </row>
    <row r="7737" spans="2:2" x14ac:dyDescent="0.25">
      <c r="B7737" s="2"/>
    </row>
    <row r="7738" spans="2:2" x14ac:dyDescent="0.25">
      <c r="B7738" s="2"/>
    </row>
    <row r="7739" spans="2:2" x14ac:dyDescent="0.25">
      <c r="B7739" s="2"/>
    </row>
    <row r="7740" spans="2:2" x14ac:dyDescent="0.25">
      <c r="B7740" s="2"/>
    </row>
    <row r="7741" spans="2:2" x14ac:dyDescent="0.25">
      <c r="B7741" s="2"/>
    </row>
    <row r="7742" spans="2:2" x14ac:dyDescent="0.25">
      <c r="B7742" s="2"/>
    </row>
    <row r="7743" spans="2:2" x14ac:dyDescent="0.25">
      <c r="B7743" s="2"/>
    </row>
    <row r="7744" spans="2:2" x14ac:dyDescent="0.25">
      <c r="B7744" s="2"/>
    </row>
    <row r="7745" spans="2:2" x14ac:dyDescent="0.25">
      <c r="B7745" s="2"/>
    </row>
    <row r="7746" spans="2:2" x14ac:dyDescent="0.25">
      <c r="B7746" s="2"/>
    </row>
    <row r="7747" spans="2:2" x14ac:dyDescent="0.25">
      <c r="B7747" s="2"/>
    </row>
    <row r="7748" spans="2:2" x14ac:dyDescent="0.25">
      <c r="B7748" s="2"/>
    </row>
    <row r="7749" spans="2:2" x14ac:dyDescent="0.25">
      <c r="B7749" s="2"/>
    </row>
    <row r="7750" spans="2:2" x14ac:dyDescent="0.25">
      <c r="B7750" s="2"/>
    </row>
    <row r="7751" spans="2:2" x14ac:dyDescent="0.25">
      <c r="B7751" s="2"/>
    </row>
    <row r="7752" spans="2:2" x14ac:dyDescent="0.25">
      <c r="B7752" s="2"/>
    </row>
    <row r="7753" spans="2:2" x14ac:dyDescent="0.25">
      <c r="B7753" s="2"/>
    </row>
    <row r="7754" spans="2:2" x14ac:dyDescent="0.25">
      <c r="B7754" s="2"/>
    </row>
    <row r="7755" spans="2:2" x14ac:dyDescent="0.25">
      <c r="B7755" s="2"/>
    </row>
    <row r="7756" spans="2:2" x14ac:dyDescent="0.25">
      <c r="B7756" s="2"/>
    </row>
    <row r="7757" spans="2:2" x14ac:dyDescent="0.25">
      <c r="B7757" s="2"/>
    </row>
    <row r="7758" spans="2:2" x14ac:dyDescent="0.25">
      <c r="B7758" s="2"/>
    </row>
    <row r="7759" spans="2:2" x14ac:dyDescent="0.25">
      <c r="B7759" s="2"/>
    </row>
    <row r="7760" spans="2:2" x14ac:dyDescent="0.25">
      <c r="B7760" s="2"/>
    </row>
    <row r="7761" spans="2:2" x14ac:dyDescent="0.25">
      <c r="B7761" s="2"/>
    </row>
    <row r="7762" spans="2:2" x14ac:dyDescent="0.25">
      <c r="B7762" s="2"/>
    </row>
    <row r="7763" spans="2:2" x14ac:dyDescent="0.25">
      <c r="B7763" s="2"/>
    </row>
    <row r="7764" spans="2:2" x14ac:dyDescent="0.25">
      <c r="B7764" s="2"/>
    </row>
    <row r="7765" spans="2:2" x14ac:dyDescent="0.25">
      <c r="B7765" s="2"/>
    </row>
    <row r="7766" spans="2:2" x14ac:dyDescent="0.25">
      <c r="B7766" s="2"/>
    </row>
    <row r="7767" spans="2:2" x14ac:dyDescent="0.25">
      <c r="B7767" s="2"/>
    </row>
    <row r="7768" spans="2:2" x14ac:dyDescent="0.25">
      <c r="B7768" s="2"/>
    </row>
    <row r="7769" spans="2:2" x14ac:dyDescent="0.25">
      <c r="B7769" s="2"/>
    </row>
    <row r="7770" spans="2:2" x14ac:dyDescent="0.25">
      <c r="B7770" s="2"/>
    </row>
    <row r="7771" spans="2:2" x14ac:dyDescent="0.25">
      <c r="B7771" s="2"/>
    </row>
    <row r="7772" spans="2:2" x14ac:dyDescent="0.25">
      <c r="B7772" s="2"/>
    </row>
    <row r="7773" spans="2:2" x14ac:dyDescent="0.25">
      <c r="B7773" s="2"/>
    </row>
    <row r="7774" spans="2:2" x14ac:dyDescent="0.25">
      <c r="B7774" s="2"/>
    </row>
    <row r="7775" spans="2:2" x14ac:dyDescent="0.25">
      <c r="B7775" s="2"/>
    </row>
    <row r="7776" spans="2:2" x14ac:dyDescent="0.25">
      <c r="B7776" s="2"/>
    </row>
    <row r="7777" spans="2:2" x14ac:dyDescent="0.25">
      <c r="B7777" s="2"/>
    </row>
    <row r="7778" spans="2:2" x14ac:dyDescent="0.25">
      <c r="B7778" s="2"/>
    </row>
    <row r="7779" spans="2:2" x14ac:dyDescent="0.25">
      <c r="B7779" s="2"/>
    </row>
    <row r="7780" spans="2:2" x14ac:dyDescent="0.25">
      <c r="B7780" s="2"/>
    </row>
    <row r="7781" spans="2:2" x14ac:dyDescent="0.25">
      <c r="B7781" s="2"/>
    </row>
    <row r="7782" spans="2:2" x14ac:dyDescent="0.25">
      <c r="B7782" s="2"/>
    </row>
    <row r="7783" spans="2:2" x14ac:dyDescent="0.25">
      <c r="B7783" s="2"/>
    </row>
    <row r="7784" spans="2:2" x14ac:dyDescent="0.25">
      <c r="B7784" s="2"/>
    </row>
    <row r="7785" spans="2:2" x14ac:dyDescent="0.25">
      <c r="B7785" s="2"/>
    </row>
    <row r="7786" spans="2:2" x14ac:dyDescent="0.25">
      <c r="B7786" s="2"/>
    </row>
    <row r="7787" spans="2:2" x14ac:dyDescent="0.25">
      <c r="B7787" s="2"/>
    </row>
    <row r="7788" spans="2:2" x14ac:dyDescent="0.25">
      <c r="B7788" s="2"/>
    </row>
    <row r="7789" spans="2:2" x14ac:dyDescent="0.25">
      <c r="B7789" s="2"/>
    </row>
    <row r="7790" spans="2:2" x14ac:dyDescent="0.25">
      <c r="B7790" s="2"/>
    </row>
    <row r="7791" spans="2:2" x14ac:dyDescent="0.25">
      <c r="B7791" s="2"/>
    </row>
    <row r="7792" spans="2:2" x14ac:dyDescent="0.25">
      <c r="B7792" s="2"/>
    </row>
    <row r="7793" spans="2:2" x14ac:dyDescent="0.25">
      <c r="B7793" s="2"/>
    </row>
    <row r="7794" spans="2:2" x14ac:dyDescent="0.25">
      <c r="B7794" s="2"/>
    </row>
    <row r="7795" spans="2:2" x14ac:dyDescent="0.25">
      <c r="B7795" s="2"/>
    </row>
    <row r="7796" spans="2:2" x14ac:dyDescent="0.25">
      <c r="B7796" s="2"/>
    </row>
    <row r="7797" spans="2:2" x14ac:dyDescent="0.25">
      <c r="B7797" s="2"/>
    </row>
    <row r="7798" spans="2:2" x14ac:dyDescent="0.25">
      <c r="B7798" s="2"/>
    </row>
    <row r="7799" spans="2:2" x14ac:dyDescent="0.25">
      <c r="B7799" s="2"/>
    </row>
    <row r="7800" spans="2:2" x14ac:dyDescent="0.25">
      <c r="B7800" s="2"/>
    </row>
    <row r="7801" spans="2:2" x14ac:dyDescent="0.25">
      <c r="B7801" s="2"/>
    </row>
    <row r="7802" spans="2:2" x14ac:dyDescent="0.25">
      <c r="B7802" s="2"/>
    </row>
    <row r="7803" spans="2:2" x14ac:dyDescent="0.25">
      <c r="B7803" s="2"/>
    </row>
    <row r="7804" spans="2:2" x14ac:dyDescent="0.25">
      <c r="B7804" s="2"/>
    </row>
    <row r="7805" spans="2:2" x14ac:dyDescent="0.25">
      <c r="B7805" s="2"/>
    </row>
    <row r="7806" spans="2:2" x14ac:dyDescent="0.25">
      <c r="B7806" s="2"/>
    </row>
    <row r="7807" spans="2:2" x14ac:dyDescent="0.25">
      <c r="B7807" s="2"/>
    </row>
    <row r="7808" spans="2:2" x14ac:dyDescent="0.25">
      <c r="B7808" s="2"/>
    </row>
    <row r="7809" spans="2:2" x14ac:dyDescent="0.25">
      <c r="B7809" s="2"/>
    </row>
    <row r="7810" spans="2:2" x14ac:dyDescent="0.25">
      <c r="B7810" s="2"/>
    </row>
    <row r="7811" spans="2:2" x14ac:dyDescent="0.25">
      <c r="B7811" s="2"/>
    </row>
    <row r="7812" spans="2:2" x14ac:dyDescent="0.25">
      <c r="B7812" s="2"/>
    </row>
    <row r="7813" spans="2:2" x14ac:dyDescent="0.25">
      <c r="B7813" s="2"/>
    </row>
    <row r="7814" spans="2:2" x14ac:dyDescent="0.25">
      <c r="B7814" s="2"/>
    </row>
    <row r="7815" spans="2:2" x14ac:dyDescent="0.25">
      <c r="B7815" s="2"/>
    </row>
    <row r="7816" spans="2:2" x14ac:dyDescent="0.25">
      <c r="B7816" s="2"/>
    </row>
    <row r="7817" spans="2:2" x14ac:dyDescent="0.25">
      <c r="B7817" s="2"/>
    </row>
    <row r="7818" spans="2:2" x14ac:dyDescent="0.25">
      <c r="B7818" s="2"/>
    </row>
    <row r="7819" spans="2:2" x14ac:dyDescent="0.25">
      <c r="B7819" s="2"/>
    </row>
    <row r="7820" spans="2:2" x14ac:dyDescent="0.25">
      <c r="B7820" s="2"/>
    </row>
    <row r="7821" spans="2:2" x14ac:dyDescent="0.25">
      <c r="B7821" s="2"/>
    </row>
    <row r="7822" spans="2:2" x14ac:dyDescent="0.25">
      <c r="B7822" s="2"/>
    </row>
    <row r="7823" spans="2:2" x14ac:dyDescent="0.25">
      <c r="B7823" s="2"/>
    </row>
    <row r="7824" spans="2:2" x14ac:dyDescent="0.25">
      <c r="B7824" s="2"/>
    </row>
    <row r="7825" spans="2:2" x14ac:dyDescent="0.25">
      <c r="B7825" s="2"/>
    </row>
    <row r="7826" spans="2:2" x14ac:dyDescent="0.25">
      <c r="B7826" s="2"/>
    </row>
    <row r="7827" spans="2:2" x14ac:dyDescent="0.25">
      <c r="B7827" s="2"/>
    </row>
    <row r="7828" spans="2:2" x14ac:dyDescent="0.25">
      <c r="B7828" s="2"/>
    </row>
    <row r="7829" spans="2:2" x14ac:dyDescent="0.25">
      <c r="B7829" s="2"/>
    </row>
    <row r="7830" spans="2:2" x14ac:dyDescent="0.25">
      <c r="B7830" s="2"/>
    </row>
    <row r="7831" spans="2:2" x14ac:dyDescent="0.25">
      <c r="B7831" s="2"/>
    </row>
    <row r="7832" spans="2:2" x14ac:dyDescent="0.25">
      <c r="B7832" s="2"/>
    </row>
    <row r="7833" spans="2:2" x14ac:dyDescent="0.25">
      <c r="B7833" s="2"/>
    </row>
    <row r="7834" spans="2:2" x14ac:dyDescent="0.25">
      <c r="B7834" s="2"/>
    </row>
    <row r="7835" spans="2:2" x14ac:dyDescent="0.25">
      <c r="B7835" s="2"/>
    </row>
    <row r="7836" spans="2:2" x14ac:dyDescent="0.25">
      <c r="B7836" s="2"/>
    </row>
    <row r="7837" spans="2:2" x14ac:dyDescent="0.25">
      <c r="B7837" s="2"/>
    </row>
    <row r="7838" spans="2:2" x14ac:dyDescent="0.25">
      <c r="B7838" s="2"/>
    </row>
    <row r="7839" spans="2:2" x14ac:dyDescent="0.25">
      <c r="B7839" s="2"/>
    </row>
    <row r="7840" spans="2:2" x14ac:dyDescent="0.25">
      <c r="B7840" s="2"/>
    </row>
    <row r="7841" spans="2:2" x14ac:dyDescent="0.25">
      <c r="B7841" s="2"/>
    </row>
    <row r="7842" spans="2:2" x14ac:dyDescent="0.25">
      <c r="B7842" s="2"/>
    </row>
    <row r="7843" spans="2:2" x14ac:dyDescent="0.25">
      <c r="B7843" s="2"/>
    </row>
    <row r="7844" spans="2:2" x14ac:dyDescent="0.25">
      <c r="B7844" s="2"/>
    </row>
    <row r="7845" spans="2:2" x14ac:dyDescent="0.25">
      <c r="B7845" s="2"/>
    </row>
    <row r="7846" spans="2:2" x14ac:dyDescent="0.25">
      <c r="B7846" s="2"/>
    </row>
    <row r="7847" spans="2:2" x14ac:dyDescent="0.25">
      <c r="B7847" s="2"/>
    </row>
    <row r="7848" spans="2:2" x14ac:dyDescent="0.25">
      <c r="B7848" s="2"/>
    </row>
    <row r="7849" spans="2:2" x14ac:dyDescent="0.25">
      <c r="B7849" s="2"/>
    </row>
    <row r="7850" spans="2:2" x14ac:dyDescent="0.25">
      <c r="B7850" s="2"/>
    </row>
    <row r="7851" spans="2:2" x14ac:dyDescent="0.25">
      <c r="B7851" s="2"/>
    </row>
    <row r="7852" spans="2:2" x14ac:dyDescent="0.25">
      <c r="B7852" s="2"/>
    </row>
    <row r="7853" spans="2:2" x14ac:dyDescent="0.25">
      <c r="B7853" s="2"/>
    </row>
    <row r="7854" spans="2:2" x14ac:dyDescent="0.25">
      <c r="B7854" s="2"/>
    </row>
    <row r="7855" spans="2:2" x14ac:dyDescent="0.25">
      <c r="B7855" s="2"/>
    </row>
    <row r="7856" spans="2:2" x14ac:dyDescent="0.25">
      <c r="B7856" s="2"/>
    </row>
    <row r="7857" spans="2:2" x14ac:dyDescent="0.25">
      <c r="B7857" s="2"/>
    </row>
    <row r="7858" spans="2:2" x14ac:dyDescent="0.25">
      <c r="B7858" s="2"/>
    </row>
    <row r="7859" spans="2:2" x14ac:dyDescent="0.25">
      <c r="B7859" s="2"/>
    </row>
    <row r="7860" spans="2:2" x14ac:dyDescent="0.25">
      <c r="B7860" s="2"/>
    </row>
    <row r="7861" spans="2:2" x14ac:dyDescent="0.25">
      <c r="B7861" s="2"/>
    </row>
    <row r="7862" spans="2:2" x14ac:dyDescent="0.25">
      <c r="B7862" s="2"/>
    </row>
    <row r="7863" spans="2:2" x14ac:dyDescent="0.25">
      <c r="B7863" s="2"/>
    </row>
    <row r="7864" spans="2:2" x14ac:dyDescent="0.25">
      <c r="B7864" s="2"/>
    </row>
    <row r="7865" spans="2:2" x14ac:dyDescent="0.25">
      <c r="B7865" s="2"/>
    </row>
    <row r="7866" spans="2:2" x14ac:dyDescent="0.25">
      <c r="B7866" s="2"/>
    </row>
    <row r="7867" spans="2:2" x14ac:dyDescent="0.25">
      <c r="B7867" s="2"/>
    </row>
    <row r="7868" spans="2:2" x14ac:dyDescent="0.25">
      <c r="B7868" s="2"/>
    </row>
    <row r="7869" spans="2:2" x14ac:dyDescent="0.25">
      <c r="B7869" s="2"/>
    </row>
    <row r="7870" spans="2:2" x14ac:dyDescent="0.25">
      <c r="B7870" s="2"/>
    </row>
    <row r="7871" spans="2:2" x14ac:dyDescent="0.25">
      <c r="B7871" s="2"/>
    </row>
    <row r="7872" spans="2:2" x14ac:dyDescent="0.25">
      <c r="B7872" s="2"/>
    </row>
    <row r="7873" spans="2:2" x14ac:dyDescent="0.25">
      <c r="B7873" s="2"/>
    </row>
    <row r="7874" spans="2:2" x14ac:dyDescent="0.25">
      <c r="B7874" s="2"/>
    </row>
    <row r="7875" spans="2:2" x14ac:dyDescent="0.25">
      <c r="B7875" s="2"/>
    </row>
    <row r="7876" spans="2:2" x14ac:dyDescent="0.25">
      <c r="B7876" s="2"/>
    </row>
    <row r="7877" spans="2:2" x14ac:dyDescent="0.25">
      <c r="B7877" s="2"/>
    </row>
    <row r="7878" spans="2:2" x14ac:dyDescent="0.25">
      <c r="B7878" s="2"/>
    </row>
    <row r="7879" spans="2:2" x14ac:dyDescent="0.25">
      <c r="B7879" s="2"/>
    </row>
    <row r="7880" spans="2:2" x14ac:dyDescent="0.25">
      <c r="B7880" s="2"/>
    </row>
    <row r="7881" spans="2:2" x14ac:dyDescent="0.25">
      <c r="B7881" s="2"/>
    </row>
    <row r="7882" spans="2:2" x14ac:dyDescent="0.25">
      <c r="B7882" s="2"/>
    </row>
    <row r="7883" spans="2:2" x14ac:dyDescent="0.25">
      <c r="B7883" s="2"/>
    </row>
    <row r="7884" spans="2:2" x14ac:dyDescent="0.25">
      <c r="B7884" s="2"/>
    </row>
    <row r="7885" spans="2:2" x14ac:dyDescent="0.25">
      <c r="B7885" s="2"/>
    </row>
    <row r="7886" spans="2:2" x14ac:dyDescent="0.25">
      <c r="B7886" s="2"/>
    </row>
    <row r="7887" spans="2:2" x14ac:dyDescent="0.25">
      <c r="B7887" s="2"/>
    </row>
    <row r="7888" spans="2:2" x14ac:dyDescent="0.25">
      <c r="B7888" s="2"/>
    </row>
    <row r="7889" spans="2:2" x14ac:dyDescent="0.25">
      <c r="B7889" s="2"/>
    </row>
    <row r="7890" spans="2:2" x14ac:dyDescent="0.25">
      <c r="B7890" s="2"/>
    </row>
    <row r="7891" spans="2:2" x14ac:dyDescent="0.25">
      <c r="B7891" s="2"/>
    </row>
    <row r="7892" spans="2:2" x14ac:dyDescent="0.25">
      <c r="B7892" s="2"/>
    </row>
    <row r="7893" spans="2:2" x14ac:dyDescent="0.25">
      <c r="B7893" s="2"/>
    </row>
    <row r="7894" spans="2:2" x14ac:dyDescent="0.25">
      <c r="B7894" s="2"/>
    </row>
    <row r="7895" spans="2:2" x14ac:dyDescent="0.25">
      <c r="B7895" s="2"/>
    </row>
    <row r="7896" spans="2:2" x14ac:dyDescent="0.25">
      <c r="B7896" s="2"/>
    </row>
    <row r="7897" spans="2:2" x14ac:dyDescent="0.25">
      <c r="B7897" s="2"/>
    </row>
    <row r="7898" spans="2:2" x14ac:dyDescent="0.25">
      <c r="B7898" s="2"/>
    </row>
    <row r="7899" spans="2:2" x14ac:dyDescent="0.25">
      <c r="B7899" s="2"/>
    </row>
    <row r="7900" spans="2:2" x14ac:dyDescent="0.25">
      <c r="B7900" s="2"/>
    </row>
    <row r="7901" spans="2:2" x14ac:dyDescent="0.25">
      <c r="B7901" s="2"/>
    </row>
    <row r="7902" spans="2:2" x14ac:dyDescent="0.25">
      <c r="B7902" s="2"/>
    </row>
    <row r="7903" spans="2:2" x14ac:dyDescent="0.25">
      <c r="B7903" s="2"/>
    </row>
    <row r="7904" spans="2:2" x14ac:dyDescent="0.25">
      <c r="B7904" s="2"/>
    </row>
    <row r="7905" spans="2:2" x14ac:dyDescent="0.25">
      <c r="B7905" s="2"/>
    </row>
    <row r="7906" spans="2:2" x14ac:dyDescent="0.25">
      <c r="B7906" s="2"/>
    </row>
    <row r="7907" spans="2:2" x14ac:dyDescent="0.25">
      <c r="B7907" s="2"/>
    </row>
    <row r="7908" spans="2:2" x14ac:dyDescent="0.25">
      <c r="B7908" s="2"/>
    </row>
    <row r="7909" spans="2:2" x14ac:dyDescent="0.25">
      <c r="B7909" s="2"/>
    </row>
    <row r="7910" spans="2:2" x14ac:dyDescent="0.25">
      <c r="B7910" s="2"/>
    </row>
    <row r="7911" spans="2:2" x14ac:dyDescent="0.25">
      <c r="B7911" s="2"/>
    </row>
    <row r="7912" spans="2:2" x14ac:dyDescent="0.25">
      <c r="B7912" s="2"/>
    </row>
    <row r="7913" spans="2:2" x14ac:dyDescent="0.25">
      <c r="B7913" s="2"/>
    </row>
    <row r="7914" spans="2:2" x14ac:dyDescent="0.25">
      <c r="B7914" s="2"/>
    </row>
    <row r="7915" spans="2:2" x14ac:dyDescent="0.25">
      <c r="B7915" s="2"/>
    </row>
    <row r="7916" spans="2:2" x14ac:dyDescent="0.25">
      <c r="B7916" s="2"/>
    </row>
    <row r="7917" spans="2:2" x14ac:dyDescent="0.25">
      <c r="B7917" s="2"/>
    </row>
    <row r="7918" spans="2:2" x14ac:dyDescent="0.25">
      <c r="B7918" s="2"/>
    </row>
    <row r="7919" spans="2:2" x14ac:dyDescent="0.25">
      <c r="B7919" s="2"/>
    </row>
    <row r="7920" spans="2:2" x14ac:dyDescent="0.25">
      <c r="B7920" s="2"/>
    </row>
    <row r="7921" spans="2:2" x14ac:dyDescent="0.25">
      <c r="B7921" s="2"/>
    </row>
    <row r="7922" spans="2:2" x14ac:dyDescent="0.25">
      <c r="B7922" s="2"/>
    </row>
    <row r="7923" spans="2:2" x14ac:dyDescent="0.25">
      <c r="B7923" s="2"/>
    </row>
    <row r="7924" spans="2:2" x14ac:dyDescent="0.25">
      <c r="B7924" s="2"/>
    </row>
    <row r="7925" spans="2:2" x14ac:dyDescent="0.25">
      <c r="B7925" s="2"/>
    </row>
    <row r="7926" spans="2:2" x14ac:dyDescent="0.25">
      <c r="B7926" s="2"/>
    </row>
    <row r="7927" spans="2:2" x14ac:dyDescent="0.25">
      <c r="B7927" s="2"/>
    </row>
    <row r="7928" spans="2:2" x14ac:dyDescent="0.25">
      <c r="B7928" s="2"/>
    </row>
    <row r="7929" spans="2:2" x14ac:dyDescent="0.25">
      <c r="B7929" s="2"/>
    </row>
    <row r="7930" spans="2:2" x14ac:dyDescent="0.25">
      <c r="B7930" s="2"/>
    </row>
    <row r="7931" spans="2:2" x14ac:dyDescent="0.25">
      <c r="B7931" s="2"/>
    </row>
    <row r="7932" spans="2:2" x14ac:dyDescent="0.25">
      <c r="B7932" s="2"/>
    </row>
    <row r="7933" spans="2:2" x14ac:dyDescent="0.25">
      <c r="B7933" s="2"/>
    </row>
    <row r="7934" spans="2:2" x14ac:dyDescent="0.25">
      <c r="B7934" s="2"/>
    </row>
    <row r="7935" spans="2:2" x14ac:dyDescent="0.25">
      <c r="B7935" s="2"/>
    </row>
    <row r="7936" spans="2:2" x14ac:dyDescent="0.25">
      <c r="B7936" s="2"/>
    </row>
    <row r="7937" spans="2:2" x14ac:dyDescent="0.25">
      <c r="B7937" s="2"/>
    </row>
    <row r="7938" spans="2:2" x14ac:dyDescent="0.25">
      <c r="B7938" s="2"/>
    </row>
    <row r="7939" spans="2:2" x14ac:dyDescent="0.25">
      <c r="B7939" s="2"/>
    </row>
    <row r="7940" spans="2:2" x14ac:dyDescent="0.25">
      <c r="B7940" s="2"/>
    </row>
    <row r="7941" spans="2:2" x14ac:dyDescent="0.25">
      <c r="B7941" s="2"/>
    </row>
    <row r="7942" spans="2:2" x14ac:dyDescent="0.25">
      <c r="B7942" s="2"/>
    </row>
    <row r="7943" spans="2:2" x14ac:dyDescent="0.25">
      <c r="B7943" s="2"/>
    </row>
    <row r="7944" spans="2:2" x14ac:dyDescent="0.25">
      <c r="B7944" s="2"/>
    </row>
    <row r="7945" spans="2:2" x14ac:dyDescent="0.25">
      <c r="B7945" s="2"/>
    </row>
    <row r="7946" spans="2:2" x14ac:dyDescent="0.25">
      <c r="B7946" s="2"/>
    </row>
    <row r="7947" spans="2:2" x14ac:dyDescent="0.25">
      <c r="B7947" s="2"/>
    </row>
    <row r="7948" spans="2:2" x14ac:dyDescent="0.25">
      <c r="B7948" s="2"/>
    </row>
    <row r="7949" spans="2:2" x14ac:dyDescent="0.25">
      <c r="B7949" s="2"/>
    </row>
    <row r="7950" spans="2:2" x14ac:dyDescent="0.25">
      <c r="B7950" s="2"/>
    </row>
    <row r="7951" spans="2:2" x14ac:dyDescent="0.25">
      <c r="B7951" s="2"/>
    </row>
    <row r="7952" spans="2:2" x14ac:dyDescent="0.25">
      <c r="B7952" s="2"/>
    </row>
    <row r="7953" spans="2:2" x14ac:dyDescent="0.25">
      <c r="B7953" s="2"/>
    </row>
    <row r="7954" spans="2:2" x14ac:dyDescent="0.25">
      <c r="B7954" s="2"/>
    </row>
    <row r="7955" spans="2:2" x14ac:dyDescent="0.25">
      <c r="B7955" s="2"/>
    </row>
    <row r="7956" spans="2:2" x14ac:dyDescent="0.25">
      <c r="B7956" s="2"/>
    </row>
    <row r="7957" spans="2:2" x14ac:dyDescent="0.25">
      <c r="B7957" s="2"/>
    </row>
    <row r="7958" spans="2:2" x14ac:dyDescent="0.25">
      <c r="B7958" s="2"/>
    </row>
    <row r="7959" spans="2:2" x14ac:dyDescent="0.25">
      <c r="B7959" s="2"/>
    </row>
    <row r="7960" spans="2:2" x14ac:dyDescent="0.25">
      <c r="B7960" s="2"/>
    </row>
    <row r="7961" spans="2:2" x14ac:dyDescent="0.25">
      <c r="B7961" s="2"/>
    </row>
    <row r="7962" spans="2:2" x14ac:dyDescent="0.25">
      <c r="B7962" s="2"/>
    </row>
    <row r="7963" spans="2:2" x14ac:dyDescent="0.25">
      <c r="B7963" s="2"/>
    </row>
    <row r="7964" spans="2:2" x14ac:dyDescent="0.25">
      <c r="B7964" s="2"/>
    </row>
    <row r="7965" spans="2:2" x14ac:dyDescent="0.25">
      <c r="B7965" s="2"/>
    </row>
    <row r="7966" spans="2:2" x14ac:dyDescent="0.25">
      <c r="B7966" s="2"/>
    </row>
    <row r="7967" spans="2:2" x14ac:dyDescent="0.25">
      <c r="B7967" s="2"/>
    </row>
    <row r="7968" spans="2:2" x14ac:dyDescent="0.25">
      <c r="B7968" s="2"/>
    </row>
    <row r="7969" spans="2:2" x14ac:dyDescent="0.25">
      <c r="B7969" s="2"/>
    </row>
    <row r="7970" spans="2:2" x14ac:dyDescent="0.25">
      <c r="B7970" s="2"/>
    </row>
    <row r="7971" spans="2:2" x14ac:dyDescent="0.25">
      <c r="B7971" s="2"/>
    </row>
    <row r="7972" spans="2:2" x14ac:dyDescent="0.25">
      <c r="B7972" s="2"/>
    </row>
    <row r="7973" spans="2:2" x14ac:dyDescent="0.25">
      <c r="B7973" s="2"/>
    </row>
    <row r="7974" spans="2:2" x14ac:dyDescent="0.25">
      <c r="B7974" s="2"/>
    </row>
    <row r="7975" spans="2:2" x14ac:dyDescent="0.25">
      <c r="B7975" s="2"/>
    </row>
    <row r="7976" spans="2:2" x14ac:dyDescent="0.25">
      <c r="B7976" s="2"/>
    </row>
    <row r="7977" spans="2:2" x14ac:dyDescent="0.25">
      <c r="B7977" s="2"/>
    </row>
    <row r="7978" spans="2:2" x14ac:dyDescent="0.25">
      <c r="B7978" s="2"/>
    </row>
    <row r="7979" spans="2:2" x14ac:dyDescent="0.25">
      <c r="B7979" s="2"/>
    </row>
    <row r="7980" spans="2:2" x14ac:dyDescent="0.25">
      <c r="B7980" s="2"/>
    </row>
    <row r="7981" spans="2:2" x14ac:dyDescent="0.25">
      <c r="B7981" s="2"/>
    </row>
    <row r="7982" spans="2:2" x14ac:dyDescent="0.25">
      <c r="B7982" s="2"/>
    </row>
    <row r="7983" spans="2:2" x14ac:dyDescent="0.25">
      <c r="B7983" s="2"/>
    </row>
    <row r="7984" spans="2:2" x14ac:dyDescent="0.25">
      <c r="B7984" s="2"/>
    </row>
    <row r="7985" spans="2:2" x14ac:dyDescent="0.25">
      <c r="B7985" s="2"/>
    </row>
    <row r="7986" spans="2:2" x14ac:dyDescent="0.25">
      <c r="B7986" s="2"/>
    </row>
    <row r="7987" spans="2:2" x14ac:dyDescent="0.25">
      <c r="B7987" s="2"/>
    </row>
    <row r="7988" spans="2:2" x14ac:dyDescent="0.25">
      <c r="B7988" s="2"/>
    </row>
    <row r="7989" spans="2:2" x14ac:dyDescent="0.25">
      <c r="B7989" s="2"/>
    </row>
    <row r="7990" spans="2:2" x14ac:dyDescent="0.25">
      <c r="B7990" s="2"/>
    </row>
    <row r="7991" spans="2:2" x14ac:dyDescent="0.25">
      <c r="B7991" s="2"/>
    </row>
    <row r="7992" spans="2:2" x14ac:dyDescent="0.25">
      <c r="B7992" s="2"/>
    </row>
    <row r="7993" spans="2:2" x14ac:dyDescent="0.25">
      <c r="B7993" s="2"/>
    </row>
    <row r="7994" spans="2:2" x14ac:dyDescent="0.25">
      <c r="B7994" s="2"/>
    </row>
    <row r="7995" spans="2:2" x14ac:dyDescent="0.25">
      <c r="B7995" s="2"/>
    </row>
    <row r="7996" spans="2:2" x14ac:dyDescent="0.25">
      <c r="B7996" s="2"/>
    </row>
    <row r="7997" spans="2:2" x14ac:dyDescent="0.25">
      <c r="B7997" s="2"/>
    </row>
    <row r="7998" spans="2:2" x14ac:dyDescent="0.25">
      <c r="B7998" s="2"/>
    </row>
    <row r="7999" spans="2:2" x14ac:dyDescent="0.25">
      <c r="B7999" s="2"/>
    </row>
    <row r="8000" spans="2:2" x14ac:dyDescent="0.25">
      <c r="B8000" s="2"/>
    </row>
    <row r="8001" spans="2:2" x14ac:dyDescent="0.25">
      <c r="B8001" s="2"/>
    </row>
    <row r="8002" spans="2:2" x14ac:dyDescent="0.25">
      <c r="B8002" s="2"/>
    </row>
    <row r="8003" spans="2:2" x14ac:dyDescent="0.25">
      <c r="B8003" s="2"/>
    </row>
    <row r="8004" spans="2:2" x14ac:dyDescent="0.25">
      <c r="B8004" s="2"/>
    </row>
    <row r="8005" spans="2:2" x14ac:dyDescent="0.25">
      <c r="B8005" s="2"/>
    </row>
    <row r="8006" spans="2:2" x14ac:dyDescent="0.25">
      <c r="B8006" s="2"/>
    </row>
    <row r="8007" spans="2:2" x14ac:dyDescent="0.25">
      <c r="B8007" s="2"/>
    </row>
    <row r="8008" spans="2:2" x14ac:dyDescent="0.25">
      <c r="B8008" s="2"/>
    </row>
    <row r="8009" spans="2:2" x14ac:dyDescent="0.25">
      <c r="B8009" s="2"/>
    </row>
    <row r="8010" spans="2:2" x14ac:dyDescent="0.25">
      <c r="B8010" s="2"/>
    </row>
    <row r="8011" spans="2:2" x14ac:dyDescent="0.25">
      <c r="B8011" s="2"/>
    </row>
    <row r="8012" spans="2:2" x14ac:dyDescent="0.25">
      <c r="B8012" s="2"/>
    </row>
    <row r="8013" spans="2:2" x14ac:dyDescent="0.25">
      <c r="B8013" s="2"/>
    </row>
    <row r="8014" spans="2:2" x14ac:dyDescent="0.25">
      <c r="B8014" s="2"/>
    </row>
    <row r="8015" spans="2:2" x14ac:dyDescent="0.25">
      <c r="B8015" s="2"/>
    </row>
    <row r="8016" spans="2:2" x14ac:dyDescent="0.25">
      <c r="B8016" s="2"/>
    </row>
    <row r="8017" spans="2:2" x14ac:dyDescent="0.25">
      <c r="B8017" s="2"/>
    </row>
    <row r="8018" spans="2:2" x14ac:dyDescent="0.25">
      <c r="B8018" s="2"/>
    </row>
    <row r="8019" spans="2:2" x14ac:dyDescent="0.25">
      <c r="B8019" s="2"/>
    </row>
    <row r="8020" spans="2:2" x14ac:dyDescent="0.25">
      <c r="B8020" s="2"/>
    </row>
    <row r="8021" spans="2:2" x14ac:dyDescent="0.25">
      <c r="B8021" s="2"/>
    </row>
    <row r="8022" spans="2:2" x14ac:dyDescent="0.25">
      <c r="B8022" s="2"/>
    </row>
    <row r="8023" spans="2:2" x14ac:dyDescent="0.25">
      <c r="B8023" s="2"/>
    </row>
    <row r="8024" spans="2:2" x14ac:dyDescent="0.25">
      <c r="B8024" s="2"/>
    </row>
    <row r="8025" spans="2:2" x14ac:dyDescent="0.25">
      <c r="B8025" s="2"/>
    </row>
    <row r="8026" spans="2:2" x14ac:dyDescent="0.25">
      <c r="B8026" s="2"/>
    </row>
    <row r="8027" spans="2:2" x14ac:dyDescent="0.25">
      <c r="B8027" s="2"/>
    </row>
    <row r="8028" spans="2:2" x14ac:dyDescent="0.25">
      <c r="B8028" s="2"/>
    </row>
    <row r="8029" spans="2:2" x14ac:dyDescent="0.25">
      <c r="B8029" s="2"/>
    </row>
    <row r="8030" spans="2:2" x14ac:dyDescent="0.25">
      <c r="B8030" s="2"/>
    </row>
    <row r="8031" spans="2:2" x14ac:dyDescent="0.25">
      <c r="B8031" s="2"/>
    </row>
    <row r="8032" spans="2:2" x14ac:dyDescent="0.25">
      <c r="B8032" s="2"/>
    </row>
    <row r="8033" spans="2:2" x14ac:dyDescent="0.25">
      <c r="B8033" s="2"/>
    </row>
    <row r="8034" spans="2:2" x14ac:dyDescent="0.25">
      <c r="B8034" s="2"/>
    </row>
    <row r="8035" spans="2:2" x14ac:dyDescent="0.25">
      <c r="B8035" s="2"/>
    </row>
    <row r="8036" spans="2:2" x14ac:dyDescent="0.25">
      <c r="B8036" s="2"/>
    </row>
    <row r="8037" spans="2:2" x14ac:dyDescent="0.25">
      <c r="B8037" s="2"/>
    </row>
    <row r="8038" spans="2:2" x14ac:dyDescent="0.25">
      <c r="B8038" s="2"/>
    </row>
    <row r="8039" spans="2:2" x14ac:dyDescent="0.25">
      <c r="B8039" s="2"/>
    </row>
    <row r="8040" spans="2:2" x14ac:dyDescent="0.25">
      <c r="B8040" s="2"/>
    </row>
    <row r="8041" spans="2:2" x14ac:dyDescent="0.25">
      <c r="B8041" s="2"/>
    </row>
    <row r="8042" spans="2:2" x14ac:dyDescent="0.25">
      <c r="B8042" s="2"/>
    </row>
    <row r="8043" spans="2:2" x14ac:dyDescent="0.25">
      <c r="B8043" s="2"/>
    </row>
    <row r="8044" spans="2:2" x14ac:dyDescent="0.25">
      <c r="B8044" s="2"/>
    </row>
    <row r="8045" spans="2:2" x14ac:dyDescent="0.25">
      <c r="B8045" s="2"/>
    </row>
    <row r="8046" spans="2:2" x14ac:dyDescent="0.25">
      <c r="B8046" s="2"/>
    </row>
    <row r="8047" spans="2:2" x14ac:dyDescent="0.25">
      <c r="B8047" s="2"/>
    </row>
    <row r="8048" spans="2:2" x14ac:dyDescent="0.25">
      <c r="B8048" s="2"/>
    </row>
    <row r="8049" spans="2:2" x14ac:dyDescent="0.25">
      <c r="B8049" s="2"/>
    </row>
    <row r="8050" spans="2:2" x14ac:dyDescent="0.25">
      <c r="B8050" s="2"/>
    </row>
    <row r="8051" spans="2:2" x14ac:dyDescent="0.25">
      <c r="B8051" s="2"/>
    </row>
    <row r="8052" spans="2:2" x14ac:dyDescent="0.25">
      <c r="B8052" s="2"/>
    </row>
    <row r="8053" spans="2:2" x14ac:dyDescent="0.25">
      <c r="B8053" s="2"/>
    </row>
    <row r="8054" spans="2:2" x14ac:dyDescent="0.25">
      <c r="B8054" s="2"/>
    </row>
    <row r="8055" spans="2:2" x14ac:dyDescent="0.25">
      <c r="B8055" s="2"/>
    </row>
    <row r="8056" spans="2:2" x14ac:dyDescent="0.25">
      <c r="B8056" s="2"/>
    </row>
    <row r="8057" spans="2:2" x14ac:dyDescent="0.25">
      <c r="B8057" s="2"/>
    </row>
    <row r="8058" spans="2:2" x14ac:dyDescent="0.25">
      <c r="B8058" s="2"/>
    </row>
    <row r="8059" spans="2:2" x14ac:dyDescent="0.25">
      <c r="B8059" s="2"/>
    </row>
    <row r="8060" spans="2:2" x14ac:dyDescent="0.25">
      <c r="B8060" s="2"/>
    </row>
    <row r="8061" spans="2:2" x14ac:dyDescent="0.25">
      <c r="B8061" s="2"/>
    </row>
    <row r="8062" spans="2:2" x14ac:dyDescent="0.25">
      <c r="B8062" s="2"/>
    </row>
    <row r="8063" spans="2:2" x14ac:dyDescent="0.25">
      <c r="B8063" s="2"/>
    </row>
    <row r="8064" spans="2:2" x14ac:dyDescent="0.25">
      <c r="B8064" s="2"/>
    </row>
    <row r="8065" spans="2:2" x14ac:dyDescent="0.25">
      <c r="B8065" s="2"/>
    </row>
    <row r="8066" spans="2:2" x14ac:dyDescent="0.25">
      <c r="B8066" s="2"/>
    </row>
    <row r="8067" spans="2:2" x14ac:dyDescent="0.25">
      <c r="B8067" s="2"/>
    </row>
    <row r="8068" spans="2:2" x14ac:dyDescent="0.25">
      <c r="B8068" s="2"/>
    </row>
    <row r="8069" spans="2:2" x14ac:dyDescent="0.25">
      <c r="B8069" s="2"/>
    </row>
    <row r="8070" spans="2:2" x14ac:dyDescent="0.25">
      <c r="B8070" s="2"/>
    </row>
    <row r="8071" spans="2:2" x14ac:dyDescent="0.25">
      <c r="B8071" s="2"/>
    </row>
    <row r="8072" spans="2:2" x14ac:dyDescent="0.25">
      <c r="B8072" s="2"/>
    </row>
    <row r="8073" spans="2:2" x14ac:dyDescent="0.25">
      <c r="B8073" s="2"/>
    </row>
    <row r="8074" spans="2:2" x14ac:dyDescent="0.25">
      <c r="B8074" s="2"/>
    </row>
    <row r="8075" spans="2:2" x14ac:dyDescent="0.25">
      <c r="B8075" s="2"/>
    </row>
    <row r="8076" spans="2:2" x14ac:dyDescent="0.25">
      <c r="B8076" s="2"/>
    </row>
    <row r="8077" spans="2:2" x14ac:dyDescent="0.25">
      <c r="B8077" s="2"/>
    </row>
    <row r="8078" spans="2:2" x14ac:dyDescent="0.25">
      <c r="B8078" s="2"/>
    </row>
    <row r="8079" spans="2:2" x14ac:dyDescent="0.25">
      <c r="B8079" s="2"/>
    </row>
    <row r="8080" spans="2:2" x14ac:dyDescent="0.25">
      <c r="B8080" s="2"/>
    </row>
    <row r="8081" spans="2:2" x14ac:dyDescent="0.25">
      <c r="B8081" s="2"/>
    </row>
    <row r="8082" spans="2:2" x14ac:dyDescent="0.25">
      <c r="B8082" s="2"/>
    </row>
    <row r="8083" spans="2:2" x14ac:dyDescent="0.25">
      <c r="B8083" s="2"/>
    </row>
    <row r="8084" spans="2:2" x14ac:dyDescent="0.25">
      <c r="B8084" s="2"/>
    </row>
    <row r="8085" spans="2:2" x14ac:dyDescent="0.25">
      <c r="B8085" s="2"/>
    </row>
    <row r="8086" spans="2:2" x14ac:dyDescent="0.25">
      <c r="B8086" s="2"/>
    </row>
    <row r="8087" spans="2:2" x14ac:dyDescent="0.25">
      <c r="B8087" s="2"/>
    </row>
    <row r="8088" spans="2:2" x14ac:dyDescent="0.25">
      <c r="B8088" s="2"/>
    </row>
    <row r="8089" spans="2:2" x14ac:dyDescent="0.25">
      <c r="B8089" s="2"/>
    </row>
    <row r="8090" spans="2:2" x14ac:dyDescent="0.25">
      <c r="B8090" s="2"/>
    </row>
    <row r="8091" spans="2:2" x14ac:dyDescent="0.25">
      <c r="B8091" s="2"/>
    </row>
    <row r="8092" spans="2:2" x14ac:dyDescent="0.25">
      <c r="B8092" s="2"/>
    </row>
    <row r="8093" spans="2:2" x14ac:dyDescent="0.25">
      <c r="B8093" s="2"/>
    </row>
    <row r="8094" spans="2:2" x14ac:dyDescent="0.25">
      <c r="B8094" s="2"/>
    </row>
    <row r="8095" spans="2:2" x14ac:dyDescent="0.25">
      <c r="B8095" s="2"/>
    </row>
    <row r="8096" spans="2:2" x14ac:dyDescent="0.25">
      <c r="B8096" s="2"/>
    </row>
    <row r="8097" spans="2:2" x14ac:dyDescent="0.25">
      <c r="B8097" s="2"/>
    </row>
    <row r="8098" spans="2:2" x14ac:dyDescent="0.25">
      <c r="B8098" s="2"/>
    </row>
    <row r="8099" spans="2:2" x14ac:dyDescent="0.25">
      <c r="B8099" s="2"/>
    </row>
    <row r="8100" spans="2:2" x14ac:dyDescent="0.25">
      <c r="B8100" s="2"/>
    </row>
    <row r="8101" spans="2:2" x14ac:dyDescent="0.25">
      <c r="B8101" s="2"/>
    </row>
    <row r="8102" spans="2:2" x14ac:dyDescent="0.25">
      <c r="B8102" s="2"/>
    </row>
    <row r="8103" spans="2:2" x14ac:dyDescent="0.25">
      <c r="B8103" s="2"/>
    </row>
    <row r="8104" spans="2:2" x14ac:dyDescent="0.25">
      <c r="B8104" s="2"/>
    </row>
    <row r="8105" spans="2:2" x14ac:dyDescent="0.25">
      <c r="B8105" s="2"/>
    </row>
    <row r="8106" spans="2:2" x14ac:dyDescent="0.25">
      <c r="B8106" s="2"/>
    </row>
    <row r="8107" spans="2:2" x14ac:dyDescent="0.25">
      <c r="B8107" s="2"/>
    </row>
    <row r="8108" spans="2:2" x14ac:dyDescent="0.25">
      <c r="B8108" s="2"/>
    </row>
    <row r="8109" spans="2:2" x14ac:dyDescent="0.25">
      <c r="B8109" s="2"/>
    </row>
    <row r="8110" spans="2:2" x14ac:dyDescent="0.25">
      <c r="B8110" s="2"/>
    </row>
    <row r="8111" spans="2:2" x14ac:dyDescent="0.25">
      <c r="B8111" s="2"/>
    </row>
    <row r="8112" spans="2:2" x14ac:dyDescent="0.25">
      <c r="B8112" s="2"/>
    </row>
    <row r="8113" spans="2:2" x14ac:dyDescent="0.25">
      <c r="B8113" s="2"/>
    </row>
    <row r="8114" spans="2:2" x14ac:dyDescent="0.25">
      <c r="B8114" s="2"/>
    </row>
    <row r="8115" spans="2:2" x14ac:dyDescent="0.25">
      <c r="B8115" s="2"/>
    </row>
    <row r="8116" spans="2:2" x14ac:dyDescent="0.25">
      <c r="B8116" s="2"/>
    </row>
    <row r="8117" spans="2:2" x14ac:dyDescent="0.25">
      <c r="B8117" s="2"/>
    </row>
    <row r="8118" spans="2:2" x14ac:dyDescent="0.25">
      <c r="B8118" s="2"/>
    </row>
    <row r="8119" spans="2:2" x14ac:dyDescent="0.25">
      <c r="B8119" s="2"/>
    </row>
    <row r="8120" spans="2:2" x14ac:dyDescent="0.25">
      <c r="B8120" s="2"/>
    </row>
    <row r="8121" spans="2:2" x14ac:dyDescent="0.25">
      <c r="B8121" s="2"/>
    </row>
    <row r="8122" spans="2:2" x14ac:dyDescent="0.25">
      <c r="B8122" s="2"/>
    </row>
    <row r="8123" spans="2:2" x14ac:dyDescent="0.25">
      <c r="B8123" s="2"/>
    </row>
    <row r="8124" spans="2:2" x14ac:dyDescent="0.25">
      <c r="B8124" s="2"/>
    </row>
    <row r="8125" spans="2:2" x14ac:dyDescent="0.25">
      <c r="B8125" s="2"/>
    </row>
    <row r="8126" spans="2:2" x14ac:dyDescent="0.25">
      <c r="B8126" s="2"/>
    </row>
    <row r="8127" spans="2:2" x14ac:dyDescent="0.25">
      <c r="B8127" s="2"/>
    </row>
    <row r="8128" spans="2:2" x14ac:dyDescent="0.25">
      <c r="B8128" s="2"/>
    </row>
    <row r="8129" spans="2:2" x14ac:dyDescent="0.25">
      <c r="B8129" s="2"/>
    </row>
    <row r="8130" spans="2:2" x14ac:dyDescent="0.25">
      <c r="B8130" s="2"/>
    </row>
    <row r="8131" spans="2:2" x14ac:dyDescent="0.25">
      <c r="B8131" s="2"/>
    </row>
    <row r="8132" spans="2:2" x14ac:dyDescent="0.25">
      <c r="B8132" s="2"/>
    </row>
    <row r="8133" spans="2:2" x14ac:dyDescent="0.25">
      <c r="B8133" s="2"/>
    </row>
    <row r="8134" spans="2:2" x14ac:dyDescent="0.25">
      <c r="B8134" s="2"/>
    </row>
    <row r="8135" spans="2:2" x14ac:dyDescent="0.25">
      <c r="B8135" s="2"/>
    </row>
    <row r="8136" spans="2:2" x14ac:dyDescent="0.25">
      <c r="B8136" s="2"/>
    </row>
    <row r="8137" spans="2:2" x14ac:dyDescent="0.25">
      <c r="B8137" s="2"/>
    </row>
    <row r="8138" spans="2:2" x14ac:dyDescent="0.25">
      <c r="B8138" s="2"/>
    </row>
    <row r="8139" spans="2:2" x14ac:dyDescent="0.25">
      <c r="B8139" s="2"/>
    </row>
    <row r="8140" spans="2:2" x14ac:dyDescent="0.25">
      <c r="B8140" s="2"/>
    </row>
    <row r="8141" spans="2:2" x14ac:dyDescent="0.25">
      <c r="B8141" s="2"/>
    </row>
    <row r="8142" spans="2:2" x14ac:dyDescent="0.25">
      <c r="B8142" s="2"/>
    </row>
    <row r="8143" spans="2:2" x14ac:dyDescent="0.25">
      <c r="B8143" s="2"/>
    </row>
    <row r="8144" spans="2:2" x14ac:dyDescent="0.25">
      <c r="B8144" s="2"/>
    </row>
    <row r="8145" spans="2:2" x14ac:dyDescent="0.25">
      <c r="B8145" s="2"/>
    </row>
    <row r="8146" spans="2:2" x14ac:dyDescent="0.25">
      <c r="B8146" s="2"/>
    </row>
    <row r="8147" spans="2:2" x14ac:dyDescent="0.25">
      <c r="B8147" s="2"/>
    </row>
    <row r="8148" spans="2:2" x14ac:dyDescent="0.25">
      <c r="B8148" s="2"/>
    </row>
    <row r="8149" spans="2:2" x14ac:dyDescent="0.25">
      <c r="B8149" s="2"/>
    </row>
    <row r="8150" spans="2:2" x14ac:dyDescent="0.25">
      <c r="B8150" s="2"/>
    </row>
    <row r="8151" spans="2:2" x14ac:dyDescent="0.25">
      <c r="B8151" s="2"/>
    </row>
    <row r="8152" spans="2:2" x14ac:dyDescent="0.25">
      <c r="B8152" s="2"/>
    </row>
    <row r="8153" spans="2:2" x14ac:dyDescent="0.25">
      <c r="B8153" s="2"/>
    </row>
    <row r="8154" spans="2:2" x14ac:dyDescent="0.25">
      <c r="B8154" s="2"/>
    </row>
    <row r="8155" spans="2:2" x14ac:dyDescent="0.25">
      <c r="B8155" s="2"/>
    </row>
    <row r="8156" spans="2:2" x14ac:dyDescent="0.25">
      <c r="B8156" s="2"/>
    </row>
    <row r="8157" spans="2:2" x14ac:dyDescent="0.25">
      <c r="B8157" s="2"/>
    </row>
    <row r="8158" spans="2:2" x14ac:dyDescent="0.25">
      <c r="B8158" s="2"/>
    </row>
    <row r="8159" spans="2:2" x14ac:dyDescent="0.25">
      <c r="B8159" s="2"/>
    </row>
    <row r="8160" spans="2:2" x14ac:dyDescent="0.25">
      <c r="B8160" s="2"/>
    </row>
    <row r="8161" spans="2:2" x14ac:dyDescent="0.25">
      <c r="B8161" s="2"/>
    </row>
    <row r="8162" spans="2:2" x14ac:dyDescent="0.25">
      <c r="B8162" s="2"/>
    </row>
    <row r="8163" spans="2:2" x14ac:dyDescent="0.25">
      <c r="B8163" s="2"/>
    </row>
    <row r="8164" spans="2:2" x14ac:dyDescent="0.25">
      <c r="B8164" s="2"/>
    </row>
    <row r="8165" spans="2:2" x14ac:dyDescent="0.25">
      <c r="B8165" s="2"/>
    </row>
    <row r="8166" spans="2:2" x14ac:dyDescent="0.25">
      <c r="B8166" s="2"/>
    </row>
    <row r="8167" spans="2:2" x14ac:dyDescent="0.25">
      <c r="B8167" s="2"/>
    </row>
    <row r="8168" spans="2:2" x14ac:dyDescent="0.25">
      <c r="B8168" s="2"/>
    </row>
    <row r="8169" spans="2:2" x14ac:dyDescent="0.25">
      <c r="B8169" s="2"/>
    </row>
    <row r="8170" spans="2:2" x14ac:dyDescent="0.25">
      <c r="B8170" s="2"/>
    </row>
    <row r="8171" spans="2:2" x14ac:dyDescent="0.25">
      <c r="B8171" s="2"/>
    </row>
    <row r="8172" spans="2:2" x14ac:dyDescent="0.25">
      <c r="B8172" s="2"/>
    </row>
    <row r="8173" spans="2:2" x14ac:dyDescent="0.25">
      <c r="B8173" s="2"/>
    </row>
    <row r="8174" spans="2:2" x14ac:dyDescent="0.25">
      <c r="B8174" s="2"/>
    </row>
    <row r="8175" spans="2:2" x14ac:dyDescent="0.25">
      <c r="B8175" s="2"/>
    </row>
    <row r="8176" spans="2:2" x14ac:dyDescent="0.25">
      <c r="B8176" s="2"/>
    </row>
    <row r="8177" spans="2:2" x14ac:dyDescent="0.25">
      <c r="B8177" s="2"/>
    </row>
    <row r="8178" spans="2:2" x14ac:dyDescent="0.25">
      <c r="B8178" s="2"/>
    </row>
    <row r="8179" spans="2:2" x14ac:dyDescent="0.25">
      <c r="B8179" s="2"/>
    </row>
    <row r="8180" spans="2:2" x14ac:dyDescent="0.25">
      <c r="B8180" s="2"/>
    </row>
    <row r="8181" spans="2:2" x14ac:dyDescent="0.25">
      <c r="B8181" s="2"/>
    </row>
    <row r="8182" spans="2:2" x14ac:dyDescent="0.25">
      <c r="B8182" s="2"/>
    </row>
    <row r="8183" spans="2:2" x14ac:dyDescent="0.25">
      <c r="B8183" s="2"/>
    </row>
    <row r="8184" spans="2:2" x14ac:dyDescent="0.25">
      <c r="B8184" s="2"/>
    </row>
    <row r="8185" spans="2:2" x14ac:dyDescent="0.25">
      <c r="B8185" s="2"/>
    </row>
    <row r="8186" spans="2:2" x14ac:dyDescent="0.25">
      <c r="B8186" s="2"/>
    </row>
    <row r="8187" spans="2:2" x14ac:dyDescent="0.25">
      <c r="B8187" s="2"/>
    </row>
    <row r="8188" spans="2:2" x14ac:dyDescent="0.25">
      <c r="B8188" s="2"/>
    </row>
    <row r="8189" spans="2:2" x14ac:dyDescent="0.25">
      <c r="B8189" s="2"/>
    </row>
    <row r="8190" spans="2:2" x14ac:dyDescent="0.25">
      <c r="B8190" s="2"/>
    </row>
    <row r="8191" spans="2:2" x14ac:dyDescent="0.25">
      <c r="B8191" s="2"/>
    </row>
    <row r="8192" spans="2:2" x14ac:dyDescent="0.25">
      <c r="B8192" s="2"/>
    </row>
    <row r="8193" spans="2:2" x14ac:dyDescent="0.25">
      <c r="B8193" s="2"/>
    </row>
    <row r="8194" spans="2:2" x14ac:dyDescent="0.25">
      <c r="B8194" s="2"/>
    </row>
    <row r="8195" spans="2:2" x14ac:dyDescent="0.25">
      <c r="B8195" s="2"/>
    </row>
    <row r="8196" spans="2:2" x14ac:dyDescent="0.25">
      <c r="B8196" s="2"/>
    </row>
    <row r="8197" spans="2:2" x14ac:dyDescent="0.25">
      <c r="B8197" s="2"/>
    </row>
    <row r="8198" spans="2:2" x14ac:dyDescent="0.25">
      <c r="B8198" s="2"/>
    </row>
    <row r="8199" spans="2:2" x14ac:dyDescent="0.25">
      <c r="B8199" s="2"/>
    </row>
    <row r="8200" spans="2:2" x14ac:dyDescent="0.25">
      <c r="B8200" s="2"/>
    </row>
    <row r="8201" spans="2:2" x14ac:dyDescent="0.25">
      <c r="B8201" s="2"/>
    </row>
    <row r="8202" spans="2:2" x14ac:dyDescent="0.25">
      <c r="B8202" s="2"/>
    </row>
    <row r="8203" spans="2:2" x14ac:dyDescent="0.25">
      <c r="B8203" s="2"/>
    </row>
    <row r="8204" spans="2:2" x14ac:dyDescent="0.25">
      <c r="B8204" s="2"/>
    </row>
    <row r="8205" spans="2:2" x14ac:dyDescent="0.25">
      <c r="B8205" s="2"/>
    </row>
    <row r="8206" spans="2:2" x14ac:dyDescent="0.25">
      <c r="B8206" s="2"/>
    </row>
    <row r="8207" spans="2:2" x14ac:dyDescent="0.25">
      <c r="B8207" s="2"/>
    </row>
    <row r="8208" spans="2:2" x14ac:dyDescent="0.25">
      <c r="B8208" s="2"/>
    </row>
    <row r="8209" spans="2:2" x14ac:dyDescent="0.25">
      <c r="B8209" s="2"/>
    </row>
    <row r="8210" spans="2:2" x14ac:dyDescent="0.25">
      <c r="B8210" s="2"/>
    </row>
    <row r="8211" spans="2:2" x14ac:dyDescent="0.25">
      <c r="B8211" s="2"/>
    </row>
    <row r="8212" spans="2:2" x14ac:dyDescent="0.25">
      <c r="B8212" s="2"/>
    </row>
    <row r="8213" spans="2:2" x14ac:dyDescent="0.25">
      <c r="B8213" s="2"/>
    </row>
    <row r="8214" spans="2:2" x14ac:dyDescent="0.25">
      <c r="B8214" s="2"/>
    </row>
    <row r="8215" spans="2:2" x14ac:dyDescent="0.25">
      <c r="B8215" s="2"/>
    </row>
    <row r="8216" spans="2:2" x14ac:dyDescent="0.25">
      <c r="B8216" s="2"/>
    </row>
    <row r="8217" spans="2:2" x14ac:dyDescent="0.25">
      <c r="B8217" s="2"/>
    </row>
    <row r="8218" spans="2:2" x14ac:dyDescent="0.25">
      <c r="B8218" s="2"/>
    </row>
    <row r="8219" spans="2:2" x14ac:dyDescent="0.25">
      <c r="B8219" s="2"/>
    </row>
    <row r="8220" spans="2:2" x14ac:dyDescent="0.25">
      <c r="B8220" s="2"/>
    </row>
    <row r="8221" spans="2:2" x14ac:dyDescent="0.25">
      <c r="B8221" s="2"/>
    </row>
    <row r="8222" spans="2:2" x14ac:dyDescent="0.25">
      <c r="B8222" s="2"/>
    </row>
    <row r="8223" spans="2:2" x14ac:dyDescent="0.25">
      <c r="B8223" s="2"/>
    </row>
    <row r="8224" spans="2:2" x14ac:dyDescent="0.25">
      <c r="B8224" s="2"/>
    </row>
    <row r="8225" spans="2:2" x14ac:dyDescent="0.25">
      <c r="B8225" s="2"/>
    </row>
    <row r="8226" spans="2:2" x14ac:dyDescent="0.25">
      <c r="B8226" s="2"/>
    </row>
    <row r="8227" spans="2:2" x14ac:dyDescent="0.25">
      <c r="B8227" s="2"/>
    </row>
    <row r="8228" spans="2:2" x14ac:dyDescent="0.25">
      <c r="B8228" s="2"/>
    </row>
    <row r="8229" spans="2:2" x14ac:dyDescent="0.25">
      <c r="B8229" s="2"/>
    </row>
    <row r="8230" spans="2:2" x14ac:dyDescent="0.25">
      <c r="B8230" s="2"/>
    </row>
    <row r="8231" spans="2:2" x14ac:dyDescent="0.25">
      <c r="B8231" s="2"/>
    </row>
    <row r="8232" spans="2:2" x14ac:dyDescent="0.25">
      <c r="B8232" s="2"/>
    </row>
    <row r="8233" spans="2:2" x14ac:dyDescent="0.25">
      <c r="B8233" s="2"/>
    </row>
    <row r="8234" spans="2:2" x14ac:dyDescent="0.25">
      <c r="B8234" s="2"/>
    </row>
    <row r="8235" spans="2:2" x14ac:dyDescent="0.25">
      <c r="B8235" s="2"/>
    </row>
    <row r="8236" spans="2:2" x14ac:dyDescent="0.25">
      <c r="B8236" s="2"/>
    </row>
    <row r="8237" spans="2:2" x14ac:dyDescent="0.25">
      <c r="B8237" s="2"/>
    </row>
    <row r="8238" spans="2:2" x14ac:dyDescent="0.25">
      <c r="B8238" s="2"/>
    </row>
    <row r="8239" spans="2:2" x14ac:dyDescent="0.25">
      <c r="B8239" s="2"/>
    </row>
    <row r="8240" spans="2:2" x14ac:dyDescent="0.25">
      <c r="B8240" s="2"/>
    </row>
    <row r="8241" spans="2:2" x14ac:dyDescent="0.25">
      <c r="B8241" s="2"/>
    </row>
    <row r="8242" spans="2:2" x14ac:dyDescent="0.25">
      <c r="B8242" s="2"/>
    </row>
    <row r="8243" spans="2:2" x14ac:dyDescent="0.25">
      <c r="B8243" s="2"/>
    </row>
    <row r="8244" spans="2:2" x14ac:dyDescent="0.25">
      <c r="B8244" s="2"/>
    </row>
    <row r="8245" spans="2:2" x14ac:dyDescent="0.25">
      <c r="B8245" s="2"/>
    </row>
    <row r="8246" spans="2:2" x14ac:dyDescent="0.25">
      <c r="B8246" s="2"/>
    </row>
    <row r="8247" spans="2:2" x14ac:dyDescent="0.25">
      <c r="B8247" s="2"/>
    </row>
    <row r="8248" spans="2:2" x14ac:dyDescent="0.25">
      <c r="B8248" s="2"/>
    </row>
    <row r="8249" spans="2:2" x14ac:dyDescent="0.25">
      <c r="B8249" s="2"/>
    </row>
    <row r="8250" spans="2:2" x14ac:dyDescent="0.25">
      <c r="B8250" s="2"/>
    </row>
    <row r="8251" spans="2:2" x14ac:dyDescent="0.25">
      <c r="B8251" s="2"/>
    </row>
    <row r="8252" spans="2:2" x14ac:dyDescent="0.25">
      <c r="B8252" s="2"/>
    </row>
    <row r="8253" spans="2:2" x14ac:dyDescent="0.25">
      <c r="B8253" s="2"/>
    </row>
    <row r="8254" spans="2:2" x14ac:dyDescent="0.25">
      <c r="B8254" s="2"/>
    </row>
    <row r="8255" spans="2:2" x14ac:dyDescent="0.25">
      <c r="B8255" s="2"/>
    </row>
    <row r="8256" spans="2:2" x14ac:dyDescent="0.25">
      <c r="B8256" s="2"/>
    </row>
    <row r="8257" spans="2:2" x14ac:dyDescent="0.25">
      <c r="B8257" s="2"/>
    </row>
    <row r="8258" spans="2:2" x14ac:dyDescent="0.25">
      <c r="B8258" s="2"/>
    </row>
    <row r="8259" spans="2:2" x14ac:dyDescent="0.25">
      <c r="B8259" s="2"/>
    </row>
    <row r="8260" spans="2:2" x14ac:dyDescent="0.25">
      <c r="B8260" s="2"/>
    </row>
    <row r="8261" spans="2:2" x14ac:dyDescent="0.25">
      <c r="B8261" s="2"/>
    </row>
    <row r="8262" spans="2:2" x14ac:dyDescent="0.25">
      <c r="B8262" s="2"/>
    </row>
    <row r="8263" spans="2:2" x14ac:dyDescent="0.25">
      <c r="B8263" s="2"/>
    </row>
    <row r="8264" spans="2:2" x14ac:dyDescent="0.25">
      <c r="B8264" s="2"/>
    </row>
    <row r="8265" spans="2:2" x14ac:dyDescent="0.25">
      <c r="B8265" s="2"/>
    </row>
    <row r="8266" spans="2:2" x14ac:dyDescent="0.25">
      <c r="B8266" s="2"/>
    </row>
    <row r="8267" spans="2:2" x14ac:dyDescent="0.25">
      <c r="B8267" s="2"/>
    </row>
    <row r="8268" spans="2:2" x14ac:dyDescent="0.25">
      <c r="B8268" s="2"/>
    </row>
    <row r="8269" spans="2:2" x14ac:dyDescent="0.25">
      <c r="B8269" s="2"/>
    </row>
    <row r="8270" spans="2:2" x14ac:dyDescent="0.25">
      <c r="B8270" s="2"/>
    </row>
    <row r="8271" spans="2:2" x14ac:dyDescent="0.25">
      <c r="B8271" s="2"/>
    </row>
    <row r="8272" spans="2:2" x14ac:dyDescent="0.25">
      <c r="B8272" s="2"/>
    </row>
    <row r="8273" spans="2:2" x14ac:dyDescent="0.25">
      <c r="B8273" s="2"/>
    </row>
    <row r="8274" spans="2:2" x14ac:dyDescent="0.25">
      <c r="B8274" s="2"/>
    </row>
    <row r="8275" spans="2:2" x14ac:dyDescent="0.25">
      <c r="B8275" s="2"/>
    </row>
    <row r="8276" spans="2:2" x14ac:dyDescent="0.25">
      <c r="B8276" s="2"/>
    </row>
    <row r="8277" spans="2:2" x14ac:dyDescent="0.25">
      <c r="B8277" s="2"/>
    </row>
    <row r="8278" spans="2:2" x14ac:dyDescent="0.25">
      <c r="B8278" s="2"/>
    </row>
    <row r="8279" spans="2:2" x14ac:dyDescent="0.25">
      <c r="B8279" s="2"/>
    </row>
    <row r="8280" spans="2:2" x14ac:dyDescent="0.25">
      <c r="B8280" s="2"/>
    </row>
    <row r="8281" spans="2:2" x14ac:dyDescent="0.25">
      <c r="B8281" s="2"/>
    </row>
    <row r="8282" spans="2:2" x14ac:dyDescent="0.25">
      <c r="B8282" s="2"/>
    </row>
    <row r="8283" spans="2:2" x14ac:dyDescent="0.25">
      <c r="B8283" s="2"/>
    </row>
    <row r="8284" spans="2:2" x14ac:dyDescent="0.25">
      <c r="B8284" s="2"/>
    </row>
    <row r="8285" spans="2:2" x14ac:dyDescent="0.25">
      <c r="B8285" s="2"/>
    </row>
    <row r="8286" spans="2:2" x14ac:dyDescent="0.25">
      <c r="B8286" s="2"/>
    </row>
    <row r="8287" spans="2:2" x14ac:dyDescent="0.25">
      <c r="B8287" s="2"/>
    </row>
    <row r="8288" spans="2:2" x14ac:dyDescent="0.25">
      <c r="B8288" s="2"/>
    </row>
    <row r="8289" spans="2:2" x14ac:dyDescent="0.25">
      <c r="B8289" s="2"/>
    </row>
    <row r="8290" spans="2:2" x14ac:dyDescent="0.25">
      <c r="B8290" s="2"/>
    </row>
    <row r="8291" spans="2:2" x14ac:dyDescent="0.25">
      <c r="B8291" s="2"/>
    </row>
    <row r="8292" spans="2:2" x14ac:dyDescent="0.25">
      <c r="B8292" s="2"/>
    </row>
    <row r="8293" spans="2:2" x14ac:dyDescent="0.25">
      <c r="B8293" s="2"/>
    </row>
    <row r="8294" spans="2:2" x14ac:dyDescent="0.25">
      <c r="B8294" s="2"/>
    </row>
    <row r="8295" spans="2:2" x14ac:dyDescent="0.25">
      <c r="B8295" s="2"/>
    </row>
    <row r="8296" spans="2:2" x14ac:dyDescent="0.25">
      <c r="B8296" s="2"/>
    </row>
    <row r="8297" spans="2:2" x14ac:dyDescent="0.25">
      <c r="B8297" s="2"/>
    </row>
    <row r="8298" spans="2:2" x14ac:dyDescent="0.25">
      <c r="B8298" s="2"/>
    </row>
    <row r="8299" spans="2:2" x14ac:dyDescent="0.25">
      <c r="B8299" s="2"/>
    </row>
    <row r="8300" spans="2:2" x14ac:dyDescent="0.25">
      <c r="B8300" s="2"/>
    </row>
    <row r="8301" spans="2:2" x14ac:dyDescent="0.25">
      <c r="B8301" s="2"/>
    </row>
    <row r="8302" spans="2:2" x14ac:dyDescent="0.25">
      <c r="B8302" s="2"/>
    </row>
    <row r="8303" spans="2:2" x14ac:dyDescent="0.25">
      <c r="B8303" s="2"/>
    </row>
    <row r="8304" spans="2:2" x14ac:dyDescent="0.25">
      <c r="B8304" s="2"/>
    </row>
    <row r="8305" spans="2:2" x14ac:dyDescent="0.25">
      <c r="B8305" s="2"/>
    </row>
    <row r="8306" spans="2:2" x14ac:dyDescent="0.25">
      <c r="B8306" s="2"/>
    </row>
    <row r="8307" spans="2:2" x14ac:dyDescent="0.25">
      <c r="B8307" s="2"/>
    </row>
    <row r="8308" spans="2:2" x14ac:dyDescent="0.25">
      <c r="B8308" s="2"/>
    </row>
    <row r="8309" spans="2:2" x14ac:dyDescent="0.25">
      <c r="B8309" s="2"/>
    </row>
    <row r="8310" spans="2:2" x14ac:dyDescent="0.25">
      <c r="B8310" s="2"/>
    </row>
    <row r="8311" spans="2:2" x14ac:dyDescent="0.25">
      <c r="B8311" s="2"/>
    </row>
    <row r="8312" spans="2:2" x14ac:dyDescent="0.25">
      <c r="B8312" s="2"/>
    </row>
    <row r="8313" spans="2:2" x14ac:dyDescent="0.25">
      <c r="B8313" s="2"/>
    </row>
    <row r="8314" spans="2:2" x14ac:dyDescent="0.25">
      <c r="B8314" s="2"/>
    </row>
    <row r="8315" spans="2:2" x14ac:dyDescent="0.25">
      <c r="B8315" s="2"/>
    </row>
    <row r="8316" spans="2:2" x14ac:dyDescent="0.25">
      <c r="B8316" s="2"/>
    </row>
    <row r="8317" spans="2:2" x14ac:dyDescent="0.25">
      <c r="B8317" s="2"/>
    </row>
    <row r="8318" spans="2:2" x14ac:dyDescent="0.25">
      <c r="B8318" s="2"/>
    </row>
    <row r="8319" spans="2:2" x14ac:dyDescent="0.25">
      <c r="B8319" s="2"/>
    </row>
    <row r="8320" spans="2:2" x14ac:dyDescent="0.25">
      <c r="B8320" s="2"/>
    </row>
    <row r="8321" spans="2:2" x14ac:dyDescent="0.25">
      <c r="B8321" s="2"/>
    </row>
    <row r="8322" spans="2:2" x14ac:dyDescent="0.25">
      <c r="B8322" s="2"/>
    </row>
    <row r="8323" spans="2:2" x14ac:dyDescent="0.25">
      <c r="B8323" s="2"/>
    </row>
    <row r="8324" spans="2:2" x14ac:dyDescent="0.25">
      <c r="B8324" s="2"/>
    </row>
    <row r="8325" spans="2:2" x14ac:dyDescent="0.25">
      <c r="B8325" s="2"/>
    </row>
    <row r="8326" spans="2:2" x14ac:dyDescent="0.25">
      <c r="B8326" s="2"/>
    </row>
    <row r="8327" spans="2:2" x14ac:dyDescent="0.25">
      <c r="B8327" s="2"/>
    </row>
    <row r="8328" spans="2:2" x14ac:dyDescent="0.25">
      <c r="B8328" s="2"/>
    </row>
    <row r="8329" spans="2:2" x14ac:dyDescent="0.25">
      <c r="B8329" s="2"/>
    </row>
    <row r="8330" spans="2:2" x14ac:dyDescent="0.25">
      <c r="B8330" s="2"/>
    </row>
    <row r="8331" spans="2:2" x14ac:dyDescent="0.25">
      <c r="B8331" s="2"/>
    </row>
    <row r="8332" spans="2:2" x14ac:dyDescent="0.25">
      <c r="B8332" s="2"/>
    </row>
    <row r="8333" spans="2:2" x14ac:dyDescent="0.25">
      <c r="B8333" s="2"/>
    </row>
    <row r="8334" spans="2:2" x14ac:dyDescent="0.25">
      <c r="B8334" s="2"/>
    </row>
    <row r="8335" spans="2:2" x14ac:dyDescent="0.25">
      <c r="B8335" s="2"/>
    </row>
    <row r="8336" spans="2:2" x14ac:dyDescent="0.25">
      <c r="B8336" s="2"/>
    </row>
    <row r="8337" spans="2:2" x14ac:dyDescent="0.25">
      <c r="B8337" s="2"/>
    </row>
    <row r="8338" spans="2:2" x14ac:dyDescent="0.25">
      <c r="B8338" s="2"/>
    </row>
    <row r="8339" spans="2:2" x14ac:dyDescent="0.25">
      <c r="B8339" s="2"/>
    </row>
    <row r="8340" spans="2:2" x14ac:dyDescent="0.25">
      <c r="B8340" s="2"/>
    </row>
    <row r="8341" spans="2:2" x14ac:dyDescent="0.25">
      <c r="B8341" s="2"/>
    </row>
    <row r="8342" spans="2:2" x14ac:dyDescent="0.25">
      <c r="B8342" s="2"/>
    </row>
    <row r="8343" spans="2:2" x14ac:dyDescent="0.25">
      <c r="B8343" s="2"/>
    </row>
    <row r="8344" spans="2:2" x14ac:dyDescent="0.25">
      <c r="B8344" s="2"/>
    </row>
    <row r="8345" spans="2:2" x14ac:dyDescent="0.25">
      <c r="B8345" s="2"/>
    </row>
    <row r="8346" spans="2:2" x14ac:dyDescent="0.25">
      <c r="B8346" s="2"/>
    </row>
    <row r="8347" spans="2:2" x14ac:dyDescent="0.25">
      <c r="B8347" s="2"/>
    </row>
    <row r="8348" spans="2:2" x14ac:dyDescent="0.25">
      <c r="B8348" s="2"/>
    </row>
    <row r="8349" spans="2:2" x14ac:dyDescent="0.25">
      <c r="B8349" s="2"/>
    </row>
    <row r="8350" spans="2:2" x14ac:dyDescent="0.25">
      <c r="B8350" s="2"/>
    </row>
    <row r="8351" spans="2:2" x14ac:dyDescent="0.25">
      <c r="B8351" s="2"/>
    </row>
    <row r="8352" spans="2:2" x14ac:dyDescent="0.25">
      <c r="B8352" s="2"/>
    </row>
    <row r="8353" spans="2:2" x14ac:dyDescent="0.25">
      <c r="B8353" s="2"/>
    </row>
    <row r="8354" spans="2:2" x14ac:dyDescent="0.25">
      <c r="B8354" s="2"/>
    </row>
    <row r="8355" spans="2:2" x14ac:dyDescent="0.25">
      <c r="B8355" s="2"/>
    </row>
    <row r="8356" spans="2:2" x14ac:dyDescent="0.25">
      <c r="B8356" s="2"/>
    </row>
    <row r="8357" spans="2:2" x14ac:dyDescent="0.25">
      <c r="B8357" s="2"/>
    </row>
    <row r="8358" spans="2:2" x14ac:dyDescent="0.25">
      <c r="B8358" s="2"/>
    </row>
    <row r="8359" spans="2:2" x14ac:dyDescent="0.25">
      <c r="B8359" s="2"/>
    </row>
    <row r="8360" spans="2:2" x14ac:dyDescent="0.25">
      <c r="B8360" s="2"/>
    </row>
    <row r="8361" spans="2:2" x14ac:dyDescent="0.25">
      <c r="B8361" s="2"/>
    </row>
    <row r="8362" spans="2:2" x14ac:dyDescent="0.25">
      <c r="B8362" s="2"/>
    </row>
    <row r="8363" spans="2:2" x14ac:dyDescent="0.25">
      <c r="B8363" s="2"/>
    </row>
    <row r="8364" spans="2:2" x14ac:dyDescent="0.25">
      <c r="B8364" s="2"/>
    </row>
    <row r="8365" spans="2:2" x14ac:dyDescent="0.25">
      <c r="B8365" s="2"/>
    </row>
    <row r="8366" spans="2:2" x14ac:dyDescent="0.25">
      <c r="B8366" s="2"/>
    </row>
    <row r="8367" spans="2:2" x14ac:dyDescent="0.25">
      <c r="B8367" s="2"/>
    </row>
    <row r="8368" spans="2:2" x14ac:dyDescent="0.25">
      <c r="B8368" s="2"/>
    </row>
    <row r="8369" spans="2:2" x14ac:dyDescent="0.25">
      <c r="B8369" s="2"/>
    </row>
    <row r="8370" spans="2:2" x14ac:dyDescent="0.25">
      <c r="B8370" s="2"/>
    </row>
    <row r="8371" spans="2:2" x14ac:dyDescent="0.25">
      <c r="B8371" s="2"/>
    </row>
    <row r="8372" spans="2:2" x14ac:dyDescent="0.25">
      <c r="B8372" s="2"/>
    </row>
    <row r="8373" spans="2:2" x14ac:dyDescent="0.25">
      <c r="B8373" s="2"/>
    </row>
    <row r="8374" spans="2:2" x14ac:dyDescent="0.25">
      <c r="B8374" s="2"/>
    </row>
    <row r="8375" spans="2:2" x14ac:dyDescent="0.25">
      <c r="B8375" s="2"/>
    </row>
    <row r="8376" spans="2:2" x14ac:dyDescent="0.25">
      <c r="B8376" s="2"/>
    </row>
    <row r="8377" spans="2:2" x14ac:dyDescent="0.25">
      <c r="B8377" s="2"/>
    </row>
    <row r="8378" spans="2:2" x14ac:dyDescent="0.25">
      <c r="B8378" s="2"/>
    </row>
    <row r="8379" spans="2:2" x14ac:dyDescent="0.25">
      <c r="B8379" s="2"/>
    </row>
    <row r="8380" spans="2:2" x14ac:dyDescent="0.25">
      <c r="B8380" s="2"/>
    </row>
    <row r="8381" spans="2:2" x14ac:dyDescent="0.25">
      <c r="B8381" s="2"/>
    </row>
    <row r="8382" spans="2:2" x14ac:dyDescent="0.25">
      <c r="B8382" s="2"/>
    </row>
    <row r="8383" spans="2:2" x14ac:dyDescent="0.25">
      <c r="B8383" s="2"/>
    </row>
    <row r="8384" spans="2:2" x14ac:dyDescent="0.25">
      <c r="B8384" s="2"/>
    </row>
    <row r="8385" spans="2:2" x14ac:dyDescent="0.25">
      <c r="B8385" s="2"/>
    </row>
    <row r="8386" spans="2:2" x14ac:dyDescent="0.25">
      <c r="B8386" s="2"/>
    </row>
    <row r="8387" spans="2:2" x14ac:dyDescent="0.25">
      <c r="B8387" s="2"/>
    </row>
    <row r="8388" spans="2:2" x14ac:dyDescent="0.25">
      <c r="B8388" s="2"/>
    </row>
    <row r="8389" spans="2:2" x14ac:dyDescent="0.25">
      <c r="B8389" s="2"/>
    </row>
    <row r="8390" spans="2:2" x14ac:dyDescent="0.25">
      <c r="B8390" s="2"/>
    </row>
    <row r="8391" spans="2:2" x14ac:dyDescent="0.25">
      <c r="B8391" s="2"/>
    </row>
    <row r="8392" spans="2:2" x14ac:dyDescent="0.25">
      <c r="B8392" s="2"/>
    </row>
    <row r="8393" spans="2:2" x14ac:dyDescent="0.25">
      <c r="B8393" s="2"/>
    </row>
    <row r="8394" spans="2:2" x14ac:dyDescent="0.25">
      <c r="B8394" s="2"/>
    </row>
    <row r="8395" spans="2:2" x14ac:dyDescent="0.25">
      <c r="B8395" s="2"/>
    </row>
    <row r="8396" spans="2:2" x14ac:dyDescent="0.25">
      <c r="B8396" s="2"/>
    </row>
    <row r="8397" spans="2:2" x14ac:dyDescent="0.25">
      <c r="B8397" s="2"/>
    </row>
    <row r="8398" spans="2:2" x14ac:dyDescent="0.25">
      <c r="B8398" s="2"/>
    </row>
    <row r="8399" spans="2:2" x14ac:dyDescent="0.25">
      <c r="B8399" s="2"/>
    </row>
    <row r="8400" spans="2:2" x14ac:dyDescent="0.25">
      <c r="B8400" s="2"/>
    </row>
    <row r="8401" spans="2:2" x14ac:dyDescent="0.25">
      <c r="B8401" s="2"/>
    </row>
    <row r="8402" spans="2:2" x14ac:dyDescent="0.25">
      <c r="B8402" s="2"/>
    </row>
    <row r="8403" spans="2:2" x14ac:dyDescent="0.25">
      <c r="B8403" s="2"/>
    </row>
    <row r="8404" spans="2:2" x14ac:dyDescent="0.25">
      <c r="B8404" s="2"/>
    </row>
    <row r="8405" spans="2:2" x14ac:dyDescent="0.25">
      <c r="B8405" s="2"/>
    </row>
    <row r="8406" spans="2:2" x14ac:dyDescent="0.25">
      <c r="B8406" s="2"/>
    </row>
    <row r="8407" spans="2:2" x14ac:dyDescent="0.25">
      <c r="B8407" s="2"/>
    </row>
    <row r="8408" spans="2:2" x14ac:dyDescent="0.25">
      <c r="B8408" s="2"/>
    </row>
    <row r="8409" spans="2:2" x14ac:dyDescent="0.25">
      <c r="B8409" s="2"/>
    </row>
    <row r="8410" spans="2:2" x14ac:dyDescent="0.25">
      <c r="B8410" s="2"/>
    </row>
    <row r="8411" spans="2:2" x14ac:dyDescent="0.25">
      <c r="B8411" s="2"/>
    </row>
    <row r="8412" spans="2:2" x14ac:dyDescent="0.25">
      <c r="B8412" s="2"/>
    </row>
    <row r="8413" spans="2:2" x14ac:dyDescent="0.25">
      <c r="B8413" s="2"/>
    </row>
    <row r="8414" spans="2:2" x14ac:dyDescent="0.25">
      <c r="B8414" s="2"/>
    </row>
    <row r="8415" spans="2:2" x14ac:dyDescent="0.25">
      <c r="B8415" s="2"/>
    </row>
    <row r="8416" spans="2:2" x14ac:dyDescent="0.25">
      <c r="B8416" s="2"/>
    </row>
    <row r="8417" spans="2:2" x14ac:dyDescent="0.25">
      <c r="B8417" s="2"/>
    </row>
    <row r="8418" spans="2:2" x14ac:dyDescent="0.25">
      <c r="B8418" s="2"/>
    </row>
    <row r="8419" spans="2:2" x14ac:dyDescent="0.25">
      <c r="B8419" s="2"/>
    </row>
    <row r="8420" spans="2:2" x14ac:dyDescent="0.25">
      <c r="B8420" s="2"/>
    </row>
    <row r="8421" spans="2:2" x14ac:dyDescent="0.25">
      <c r="B8421" s="2"/>
    </row>
    <row r="8422" spans="2:2" x14ac:dyDescent="0.25">
      <c r="B8422" s="2"/>
    </row>
    <row r="8423" spans="2:2" x14ac:dyDescent="0.25">
      <c r="B8423" s="2"/>
    </row>
    <row r="8424" spans="2:2" x14ac:dyDescent="0.25">
      <c r="B8424" s="2"/>
    </row>
    <row r="8425" spans="2:2" x14ac:dyDescent="0.25">
      <c r="B8425" s="2"/>
    </row>
    <row r="8426" spans="2:2" x14ac:dyDescent="0.25">
      <c r="B8426" s="2"/>
    </row>
    <row r="8427" spans="2:2" x14ac:dyDescent="0.25">
      <c r="B8427" s="2"/>
    </row>
    <row r="8428" spans="2:2" x14ac:dyDescent="0.25">
      <c r="B8428" s="2"/>
    </row>
    <row r="8429" spans="2:2" x14ac:dyDescent="0.25">
      <c r="B8429" s="2"/>
    </row>
    <row r="8430" spans="2:2" x14ac:dyDescent="0.25">
      <c r="B8430" s="2"/>
    </row>
    <row r="8431" spans="2:2" x14ac:dyDescent="0.25">
      <c r="B8431" s="2"/>
    </row>
    <row r="8432" spans="2:2" x14ac:dyDescent="0.25">
      <c r="B8432" s="2"/>
    </row>
    <row r="8433" spans="2:2" x14ac:dyDescent="0.25">
      <c r="B8433" s="2"/>
    </row>
    <row r="8434" spans="2:2" x14ac:dyDescent="0.25">
      <c r="B8434" s="2"/>
    </row>
    <row r="8435" spans="2:2" x14ac:dyDescent="0.25">
      <c r="B8435" s="2"/>
    </row>
    <row r="8436" spans="2:2" x14ac:dyDescent="0.25">
      <c r="B8436" s="2"/>
    </row>
    <row r="8437" spans="2:2" x14ac:dyDescent="0.25">
      <c r="B8437" s="2"/>
    </row>
    <row r="8438" spans="2:2" x14ac:dyDescent="0.25">
      <c r="B8438" s="2"/>
    </row>
    <row r="8439" spans="2:2" x14ac:dyDescent="0.25">
      <c r="B8439" s="2"/>
    </row>
    <row r="8440" spans="2:2" x14ac:dyDescent="0.25">
      <c r="B8440" s="2"/>
    </row>
    <row r="8441" spans="2:2" x14ac:dyDescent="0.25">
      <c r="B8441" s="2"/>
    </row>
    <row r="8442" spans="2:2" x14ac:dyDescent="0.25">
      <c r="B8442" s="2"/>
    </row>
    <row r="8443" spans="2:2" x14ac:dyDescent="0.25">
      <c r="B8443" s="2"/>
    </row>
    <row r="8444" spans="2:2" x14ac:dyDescent="0.25">
      <c r="B8444" s="2"/>
    </row>
    <row r="8445" spans="2:2" x14ac:dyDescent="0.25">
      <c r="B8445" s="2"/>
    </row>
    <row r="8446" spans="2:2" x14ac:dyDescent="0.25">
      <c r="B8446" s="2"/>
    </row>
    <row r="8447" spans="2:2" x14ac:dyDescent="0.25">
      <c r="B8447" s="2"/>
    </row>
    <row r="8448" spans="2:2" x14ac:dyDescent="0.25">
      <c r="B8448" s="2"/>
    </row>
    <row r="8449" spans="2:2" x14ac:dyDescent="0.25">
      <c r="B8449" s="2"/>
    </row>
    <row r="8450" spans="2:2" x14ac:dyDescent="0.25">
      <c r="B8450" s="2"/>
    </row>
    <row r="8451" spans="2:2" x14ac:dyDescent="0.25">
      <c r="B8451" s="2"/>
    </row>
    <row r="8452" spans="2:2" x14ac:dyDescent="0.25">
      <c r="B8452" s="2"/>
    </row>
    <row r="8453" spans="2:2" x14ac:dyDescent="0.25">
      <c r="B8453" s="2"/>
    </row>
    <row r="8454" spans="2:2" x14ac:dyDescent="0.25">
      <c r="B8454" s="2"/>
    </row>
    <row r="8455" spans="2:2" x14ac:dyDescent="0.25">
      <c r="B8455" s="2"/>
    </row>
    <row r="8456" spans="2:2" x14ac:dyDescent="0.25">
      <c r="B8456" s="2"/>
    </row>
    <row r="8457" spans="2:2" x14ac:dyDescent="0.25">
      <c r="B8457" s="2"/>
    </row>
    <row r="8458" spans="2:2" x14ac:dyDescent="0.25">
      <c r="B8458" s="2"/>
    </row>
    <row r="8459" spans="2:2" x14ac:dyDescent="0.25">
      <c r="B8459" s="2"/>
    </row>
    <row r="8460" spans="2:2" x14ac:dyDescent="0.25">
      <c r="B8460" s="2"/>
    </row>
    <row r="8461" spans="2:2" x14ac:dyDescent="0.25">
      <c r="B8461" s="2"/>
    </row>
    <row r="8462" spans="2:2" x14ac:dyDescent="0.25">
      <c r="B8462" s="2"/>
    </row>
    <row r="8463" spans="2:2" x14ac:dyDescent="0.25">
      <c r="B8463" s="2"/>
    </row>
    <row r="8464" spans="2:2" x14ac:dyDescent="0.25">
      <c r="B8464" s="2"/>
    </row>
    <row r="8465" spans="2:2" x14ac:dyDescent="0.25">
      <c r="B8465" s="2"/>
    </row>
    <row r="8466" spans="2:2" x14ac:dyDescent="0.25">
      <c r="B8466" s="2"/>
    </row>
    <row r="8467" spans="2:2" x14ac:dyDescent="0.25">
      <c r="B8467" s="2"/>
    </row>
    <row r="8468" spans="2:2" x14ac:dyDescent="0.25">
      <c r="B8468" s="2"/>
    </row>
    <row r="8469" spans="2:2" x14ac:dyDescent="0.25">
      <c r="B8469" s="2"/>
    </row>
    <row r="8470" spans="2:2" x14ac:dyDescent="0.25">
      <c r="B8470" s="2"/>
    </row>
    <row r="8471" spans="2:2" x14ac:dyDescent="0.25">
      <c r="B8471" s="2"/>
    </row>
    <row r="8472" spans="2:2" x14ac:dyDescent="0.25">
      <c r="B8472" s="2"/>
    </row>
    <row r="8473" spans="2:2" x14ac:dyDescent="0.25">
      <c r="B8473" s="2"/>
    </row>
    <row r="8474" spans="2:2" x14ac:dyDescent="0.25">
      <c r="B8474" s="2"/>
    </row>
    <row r="8475" spans="2:2" x14ac:dyDescent="0.25">
      <c r="B8475" s="2"/>
    </row>
    <row r="8476" spans="2:2" x14ac:dyDescent="0.25">
      <c r="B8476" s="2"/>
    </row>
    <row r="8477" spans="2:2" x14ac:dyDescent="0.25">
      <c r="B8477" s="2"/>
    </row>
    <row r="8478" spans="2:2" x14ac:dyDescent="0.25">
      <c r="B8478" s="2"/>
    </row>
    <row r="8479" spans="2:2" x14ac:dyDescent="0.25">
      <c r="B8479" s="2"/>
    </row>
    <row r="8480" spans="2:2" x14ac:dyDescent="0.25">
      <c r="B8480" s="2"/>
    </row>
    <row r="8481" spans="2:2" x14ac:dyDescent="0.25">
      <c r="B8481" s="2"/>
    </row>
    <row r="8482" spans="2:2" x14ac:dyDescent="0.25">
      <c r="B8482" s="2"/>
    </row>
    <row r="8483" spans="2:2" x14ac:dyDescent="0.25">
      <c r="B8483" s="2"/>
    </row>
    <row r="8484" spans="2:2" x14ac:dyDescent="0.25">
      <c r="B8484" s="2"/>
    </row>
    <row r="8485" spans="2:2" x14ac:dyDescent="0.25">
      <c r="B8485" s="2"/>
    </row>
    <row r="8486" spans="2:2" x14ac:dyDescent="0.25">
      <c r="B8486" s="2"/>
    </row>
    <row r="8487" spans="2:2" x14ac:dyDescent="0.25">
      <c r="B8487" s="2"/>
    </row>
    <row r="8488" spans="2:2" x14ac:dyDescent="0.25">
      <c r="B8488" s="2"/>
    </row>
    <row r="8489" spans="2:2" x14ac:dyDescent="0.25">
      <c r="B8489" s="2"/>
    </row>
    <row r="8490" spans="2:2" x14ac:dyDescent="0.25">
      <c r="B8490" s="2"/>
    </row>
    <row r="8491" spans="2:2" x14ac:dyDescent="0.25">
      <c r="B8491" s="2"/>
    </row>
    <row r="8492" spans="2:2" x14ac:dyDescent="0.25">
      <c r="B8492" s="2"/>
    </row>
    <row r="8493" spans="2:2" x14ac:dyDescent="0.25">
      <c r="B8493" s="2"/>
    </row>
    <row r="8494" spans="2:2" x14ac:dyDescent="0.25">
      <c r="B8494" s="2"/>
    </row>
    <row r="8495" spans="2:2" x14ac:dyDescent="0.25">
      <c r="B8495" s="2"/>
    </row>
    <row r="8496" spans="2:2" x14ac:dyDescent="0.25">
      <c r="B8496" s="2"/>
    </row>
    <row r="8497" spans="2:2" x14ac:dyDescent="0.25">
      <c r="B8497" s="2"/>
    </row>
    <row r="8498" spans="2:2" x14ac:dyDescent="0.25">
      <c r="B8498" s="2"/>
    </row>
    <row r="8499" spans="2:2" x14ac:dyDescent="0.25">
      <c r="B8499" s="2"/>
    </row>
    <row r="8500" spans="2:2" x14ac:dyDescent="0.25">
      <c r="B8500" s="2"/>
    </row>
    <row r="8501" spans="2:2" x14ac:dyDescent="0.25">
      <c r="B8501" s="2"/>
    </row>
    <row r="8502" spans="2:2" x14ac:dyDescent="0.25">
      <c r="B8502" s="2"/>
    </row>
    <row r="8503" spans="2:2" x14ac:dyDescent="0.25">
      <c r="B8503" s="2"/>
    </row>
    <row r="8504" spans="2:2" x14ac:dyDescent="0.25">
      <c r="B8504" s="2"/>
    </row>
    <row r="8505" spans="2:2" x14ac:dyDescent="0.25">
      <c r="B8505" s="2"/>
    </row>
    <row r="8506" spans="2:2" x14ac:dyDescent="0.25">
      <c r="B8506" s="2"/>
    </row>
    <row r="8507" spans="2:2" x14ac:dyDescent="0.25">
      <c r="B8507" s="2"/>
    </row>
    <row r="8508" spans="2:2" x14ac:dyDescent="0.25">
      <c r="B8508" s="2"/>
    </row>
    <row r="8509" spans="2:2" x14ac:dyDescent="0.25">
      <c r="B8509" s="2"/>
    </row>
    <row r="8510" spans="2:2" x14ac:dyDescent="0.25">
      <c r="B8510" s="2"/>
    </row>
    <row r="8511" spans="2:2" x14ac:dyDescent="0.25">
      <c r="B8511" s="2"/>
    </row>
    <row r="8512" spans="2:2" x14ac:dyDescent="0.25">
      <c r="B8512" s="2"/>
    </row>
    <row r="8513" spans="2:2" x14ac:dyDescent="0.25">
      <c r="B8513" s="2"/>
    </row>
    <row r="8514" spans="2:2" x14ac:dyDescent="0.25">
      <c r="B8514" s="2"/>
    </row>
    <row r="8515" spans="2:2" x14ac:dyDescent="0.25">
      <c r="B8515" s="2"/>
    </row>
    <row r="8516" spans="2:2" x14ac:dyDescent="0.25">
      <c r="B8516" s="2"/>
    </row>
    <row r="8517" spans="2:2" x14ac:dyDescent="0.25">
      <c r="B8517" s="2"/>
    </row>
    <row r="8518" spans="2:2" x14ac:dyDescent="0.25">
      <c r="B8518" s="2"/>
    </row>
    <row r="8519" spans="2:2" x14ac:dyDescent="0.25">
      <c r="B8519" s="2"/>
    </row>
    <row r="8520" spans="2:2" x14ac:dyDescent="0.25">
      <c r="B8520" s="2"/>
    </row>
    <row r="8521" spans="2:2" x14ac:dyDescent="0.25">
      <c r="B8521" s="2"/>
    </row>
    <row r="8522" spans="2:2" x14ac:dyDescent="0.25">
      <c r="B8522" s="2"/>
    </row>
    <row r="8523" spans="2:2" x14ac:dyDescent="0.25">
      <c r="B8523" s="2"/>
    </row>
    <row r="8524" spans="2:2" x14ac:dyDescent="0.25">
      <c r="B8524" s="2"/>
    </row>
    <row r="8525" spans="2:2" x14ac:dyDescent="0.25">
      <c r="B8525" s="2"/>
    </row>
    <row r="8526" spans="2:2" x14ac:dyDescent="0.25">
      <c r="B8526" s="2"/>
    </row>
    <row r="8527" spans="2:2" x14ac:dyDescent="0.25">
      <c r="B8527" s="2"/>
    </row>
    <row r="8528" spans="2:2" x14ac:dyDescent="0.25">
      <c r="B8528" s="2"/>
    </row>
    <row r="8529" spans="2:2" x14ac:dyDescent="0.25">
      <c r="B8529" s="2"/>
    </row>
    <row r="8530" spans="2:2" x14ac:dyDescent="0.25">
      <c r="B8530" s="2"/>
    </row>
    <row r="8531" spans="2:2" x14ac:dyDescent="0.25">
      <c r="B8531" s="2"/>
    </row>
    <row r="8532" spans="2:2" x14ac:dyDescent="0.25">
      <c r="B8532" s="2"/>
    </row>
    <row r="8533" spans="2:2" x14ac:dyDescent="0.25">
      <c r="B8533" s="2"/>
    </row>
    <row r="8534" spans="2:2" x14ac:dyDescent="0.25">
      <c r="B8534" s="2"/>
    </row>
    <row r="8535" spans="2:2" x14ac:dyDescent="0.25">
      <c r="B8535" s="2"/>
    </row>
    <row r="8536" spans="2:2" x14ac:dyDescent="0.25">
      <c r="B8536" s="2"/>
    </row>
    <row r="8537" spans="2:2" x14ac:dyDescent="0.25">
      <c r="B8537" s="2"/>
    </row>
    <row r="8538" spans="2:2" x14ac:dyDescent="0.25">
      <c r="B8538" s="2"/>
    </row>
    <row r="8539" spans="2:2" x14ac:dyDescent="0.25">
      <c r="B8539" s="2"/>
    </row>
    <row r="8540" spans="2:2" x14ac:dyDescent="0.25">
      <c r="B8540" s="2"/>
    </row>
    <row r="8541" spans="2:2" x14ac:dyDescent="0.25">
      <c r="B8541" s="2"/>
    </row>
    <row r="8542" spans="2:2" x14ac:dyDescent="0.25">
      <c r="B8542" s="2"/>
    </row>
    <row r="8543" spans="2:2" x14ac:dyDescent="0.25">
      <c r="B8543" s="2"/>
    </row>
    <row r="8544" spans="2:2" x14ac:dyDescent="0.25">
      <c r="B8544" s="2"/>
    </row>
    <row r="8545" spans="2:2" x14ac:dyDescent="0.25">
      <c r="B8545" s="2"/>
    </row>
    <row r="8546" spans="2:2" x14ac:dyDescent="0.25">
      <c r="B8546" s="2"/>
    </row>
    <row r="8547" spans="2:2" x14ac:dyDescent="0.25">
      <c r="B8547" s="2"/>
    </row>
    <row r="8548" spans="2:2" x14ac:dyDescent="0.25">
      <c r="B8548" s="2"/>
    </row>
    <row r="8549" spans="2:2" x14ac:dyDescent="0.25">
      <c r="B8549" s="2"/>
    </row>
    <row r="8550" spans="2:2" x14ac:dyDescent="0.25">
      <c r="B8550" s="2"/>
    </row>
    <row r="8551" spans="2:2" x14ac:dyDescent="0.25">
      <c r="B8551" s="2"/>
    </row>
    <row r="8552" spans="2:2" x14ac:dyDescent="0.25">
      <c r="B8552" s="2"/>
    </row>
    <row r="8553" spans="2:2" x14ac:dyDescent="0.25">
      <c r="B8553" s="2"/>
    </row>
    <row r="8554" spans="2:2" x14ac:dyDescent="0.25">
      <c r="B8554" s="2"/>
    </row>
    <row r="8555" spans="2:2" x14ac:dyDescent="0.25">
      <c r="B8555" s="2"/>
    </row>
    <row r="8556" spans="2:2" x14ac:dyDescent="0.25">
      <c r="B8556" s="2"/>
    </row>
    <row r="8557" spans="2:2" x14ac:dyDescent="0.25">
      <c r="B8557" s="2"/>
    </row>
    <row r="8558" spans="2:2" x14ac:dyDescent="0.25">
      <c r="B8558" s="2"/>
    </row>
    <row r="8559" spans="2:2" x14ac:dyDescent="0.25">
      <c r="B8559" s="2"/>
    </row>
    <row r="8560" spans="2:2" x14ac:dyDescent="0.25">
      <c r="B8560" s="2"/>
    </row>
    <row r="8561" spans="2:2" x14ac:dyDescent="0.25">
      <c r="B8561" s="2"/>
    </row>
    <row r="8562" spans="2:2" x14ac:dyDescent="0.25">
      <c r="B8562" s="2"/>
    </row>
    <row r="8563" spans="2:2" x14ac:dyDescent="0.25">
      <c r="B8563" s="2"/>
    </row>
    <row r="8564" spans="2:2" x14ac:dyDescent="0.25">
      <c r="B8564" s="2"/>
    </row>
    <row r="8565" spans="2:2" x14ac:dyDescent="0.25">
      <c r="B8565" s="2"/>
    </row>
    <row r="8566" spans="2:2" x14ac:dyDescent="0.25">
      <c r="B8566" s="2"/>
    </row>
    <row r="8567" spans="2:2" x14ac:dyDescent="0.25">
      <c r="B8567" s="2"/>
    </row>
    <row r="8568" spans="2:2" x14ac:dyDescent="0.25">
      <c r="B8568" s="2"/>
    </row>
    <row r="8569" spans="2:2" x14ac:dyDescent="0.25">
      <c r="B8569" s="2"/>
    </row>
    <row r="8570" spans="2:2" x14ac:dyDescent="0.25">
      <c r="B8570" s="2"/>
    </row>
    <row r="8571" spans="2:2" x14ac:dyDescent="0.25">
      <c r="B8571" s="2"/>
    </row>
    <row r="8572" spans="2:2" x14ac:dyDescent="0.25">
      <c r="B8572" s="2"/>
    </row>
    <row r="8573" spans="2:2" x14ac:dyDescent="0.25">
      <c r="B8573" s="2"/>
    </row>
    <row r="8574" spans="2:2" x14ac:dyDescent="0.25">
      <c r="B8574" s="2"/>
    </row>
    <row r="8575" spans="2:2" x14ac:dyDescent="0.25">
      <c r="B8575" s="2"/>
    </row>
    <row r="8576" spans="2:2" x14ac:dyDescent="0.25">
      <c r="B8576" s="2"/>
    </row>
    <row r="8577" spans="2:2" x14ac:dyDescent="0.25">
      <c r="B8577" s="2"/>
    </row>
    <row r="8578" spans="2:2" x14ac:dyDescent="0.25">
      <c r="B8578" s="2"/>
    </row>
    <row r="8579" spans="2:2" x14ac:dyDescent="0.25">
      <c r="B8579" s="2"/>
    </row>
    <row r="8580" spans="2:2" x14ac:dyDescent="0.25">
      <c r="B8580" s="2"/>
    </row>
    <row r="8581" spans="2:2" x14ac:dyDescent="0.25">
      <c r="B8581" s="2"/>
    </row>
    <row r="8582" spans="2:2" x14ac:dyDescent="0.25">
      <c r="B8582" s="2"/>
    </row>
    <row r="8583" spans="2:2" x14ac:dyDescent="0.25">
      <c r="B8583" s="2"/>
    </row>
    <row r="8584" spans="2:2" x14ac:dyDescent="0.25">
      <c r="B8584" s="2"/>
    </row>
    <row r="8585" spans="2:2" x14ac:dyDescent="0.25">
      <c r="B8585" s="2"/>
    </row>
    <row r="8586" spans="2:2" x14ac:dyDescent="0.25">
      <c r="B8586" s="2"/>
    </row>
    <row r="8587" spans="2:2" x14ac:dyDescent="0.25">
      <c r="B8587" s="2"/>
    </row>
    <row r="8588" spans="2:2" x14ac:dyDescent="0.25">
      <c r="B8588" s="2"/>
    </row>
    <row r="8589" spans="2:2" x14ac:dyDescent="0.25">
      <c r="B8589" s="2"/>
    </row>
    <row r="8590" spans="2:2" x14ac:dyDescent="0.25">
      <c r="B8590" s="2"/>
    </row>
    <row r="8591" spans="2:2" x14ac:dyDescent="0.25">
      <c r="B8591" s="2"/>
    </row>
    <row r="8592" spans="2:2" x14ac:dyDescent="0.25">
      <c r="B8592" s="2"/>
    </row>
    <row r="8593" spans="2:2" x14ac:dyDescent="0.25">
      <c r="B8593" s="2"/>
    </row>
    <row r="8594" spans="2:2" x14ac:dyDescent="0.25">
      <c r="B8594" s="2"/>
    </row>
    <row r="8595" spans="2:2" x14ac:dyDescent="0.25">
      <c r="B8595" s="2"/>
    </row>
    <row r="8596" spans="2:2" x14ac:dyDescent="0.25">
      <c r="B8596" s="2"/>
    </row>
    <row r="8597" spans="2:2" x14ac:dyDescent="0.25">
      <c r="B8597" s="2"/>
    </row>
    <row r="8598" spans="2:2" x14ac:dyDescent="0.25">
      <c r="B8598" s="2"/>
    </row>
    <row r="8599" spans="2:2" x14ac:dyDescent="0.25">
      <c r="B8599" s="2"/>
    </row>
    <row r="8600" spans="2:2" x14ac:dyDescent="0.25">
      <c r="B8600" s="2"/>
    </row>
    <row r="8601" spans="2:2" x14ac:dyDescent="0.25">
      <c r="B8601" s="2"/>
    </row>
    <row r="8602" spans="2:2" x14ac:dyDescent="0.25">
      <c r="B8602" s="2"/>
    </row>
    <row r="8603" spans="2:2" x14ac:dyDescent="0.25">
      <c r="B8603" s="2"/>
    </row>
    <row r="8604" spans="2:2" x14ac:dyDescent="0.25">
      <c r="B8604" s="2"/>
    </row>
    <row r="8605" spans="2:2" x14ac:dyDescent="0.25">
      <c r="B8605" s="2"/>
    </row>
    <row r="8606" spans="2:2" x14ac:dyDescent="0.25">
      <c r="B8606" s="2"/>
    </row>
    <row r="8607" spans="2:2" x14ac:dyDescent="0.25">
      <c r="B8607" s="2"/>
    </row>
    <row r="8608" spans="2:2" x14ac:dyDescent="0.25">
      <c r="B8608" s="2"/>
    </row>
    <row r="8609" spans="2:2" x14ac:dyDescent="0.25">
      <c r="B8609" s="2"/>
    </row>
    <row r="8610" spans="2:2" x14ac:dyDescent="0.25">
      <c r="B8610" s="2"/>
    </row>
    <row r="8611" spans="2:2" x14ac:dyDescent="0.25">
      <c r="B8611" s="2"/>
    </row>
    <row r="8612" spans="2:2" x14ac:dyDescent="0.25">
      <c r="B8612" s="2"/>
    </row>
    <row r="8613" spans="2:2" x14ac:dyDescent="0.25">
      <c r="B8613" s="2"/>
    </row>
    <row r="8614" spans="2:2" x14ac:dyDescent="0.25">
      <c r="B8614" s="2"/>
    </row>
    <row r="8615" spans="2:2" x14ac:dyDescent="0.25">
      <c r="B8615" s="2"/>
    </row>
    <row r="8616" spans="2:2" x14ac:dyDescent="0.25">
      <c r="B8616" s="2"/>
    </row>
    <row r="8617" spans="2:2" x14ac:dyDescent="0.25">
      <c r="B8617" s="2"/>
    </row>
    <row r="8618" spans="2:2" x14ac:dyDescent="0.25">
      <c r="B8618" s="2"/>
    </row>
    <row r="8619" spans="2:2" x14ac:dyDescent="0.25">
      <c r="B8619" s="2"/>
    </row>
    <row r="8620" spans="2:2" x14ac:dyDescent="0.25">
      <c r="B8620" s="2"/>
    </row>
    <row r="8621" spans="2:2" x14ac:dyDescent="0.25">
      <c r="B8621" s="2"/>
    </row>
    <row r="8622" spans="2:2" x14ac:dyDescent="0.25">
      <c r="B8622" s="2"/>
    </row>
    <row r="8623" spans="2:2" x14ac:dyDescent="0.25">
      <c r="B8623" s="2"/>
    </row>
    <row r="8624" spans="2:2" x14ac:dyDescent="0.25">
      <c r="B8624" s="2"/>
    </row>
    <row r="8625" spans="2:2" x14ac:dyDescent="0.25">
      <c r="B8625" s="2"/>
    </row>
    <row r="8626" spans="2:2" x14ac:dyDescent="0.25">
      <c r="B8626" s="2"/>
    </row>
    <row r="8627" spans="2:2" x14ac:dyDescent="0.25">
      <c r="B8627" s="2"/>
    </row>
    <row r="8628" spans="2:2" x14ac:dyDescent="0.25">
      <c r="B8628" s="2"/>
    </row>
    <row r="8629" spans="2:2" x14ac:dyDescent="0.25">
      <c r="B8629" s="2"/>
    </row>
    <row r="8630" spans="2:2" x14ac:dyDescent="0.25">
      <c r="B8630" s="2"/>
    </row>
    <row r="8631" spans="2:2" x14ac:dyDescent="0.25">
      <c r="B8631" s="2"/>
    </row>
    <row r="8632" spans="2:2" x14ac:dyDescent="0.25">
      <c r="B8632" s="2"/>
    </row>
    <row r="8633" spans="2:2" x14ac:dyDescent="0.25">
      <c r="B8633" s="2"/>
    </row>
    <row r="8634" spans="2:2" x14ac:dyDescent="0.25">
      <c r="B8634" s="2"/>
    </row>
    <row r="8635" spans="2:2" x14ac:dyDescent="0.25">
      <c r="B8635" s="2"/>
    </row>
    <row r="8636" spans="2:2" x14ac:dyDescent="0.25">
      <c r="B8636" s="2"/>
    </row>
    <row r="8637" spans="2:2" x14ac:dyDescent="0.25">
      <c r="B8637" s="2"/>
    </row>
    <row r="8638" spans="2:2" x14ac:dyDescent="0.25">
      <c r="B8638" s="2"/>
    </row>
    <row r="8639" spans="2:2" x14ac:dyDescent="0.25">
      <c r="B8639" s="2"/>
    </row>
    <row r="8640" spans="2:2" x14ac:dyDescent="0.25">
      <c r="B8640" s="2"/>
    </row>
    <row r="8641" spans="2:2" x14ac:dyDescent="0.25">
      <c r="B8641" s="2"/>
    </row>
    <row r="8642" spans="2:2" x14ac:dyDescent="0.25">
      <c r="B8642" s="2"/>
    </row>
    <row r="8643" spans="2:2" x14ac:dyDescent="0.25">
      <c r="B8643" s="2"/>
    </row>
    <row r="8644" spans="2:2" x14ac:dyDescent="0.25">
      <c r="B8644" s="2"/>
    </row>
    <row r="8645" spans="2:2" x14ac:dyDescent="0.25">
      <c r="B8645" s="2"/>
    </row>
    <row r="8646" spans="2:2" x14ac:dyDescent="0.25">
      <c r="B8646" s="2"/>
    </row>
    <row r="8647" spans="2:2" x14ac:dyDescent="0.25">
      <c r="B8647" s="2"/>
    </row>
    <row r="8648" spans="2:2" x14ac:dyDescent="0.25">
      <c r="B8648" s="2"/>
    </row>
    <row r="8649" spans="2:2" x14ac:dyDescent="0.25">
      <c r="B8649" s="2"/>
    </row>
    <row r="8650" spans="2:2" x14ac:dyDescent="0.25">
      <c r="B8650" s="2"/>
    </row>
    <row r="8651" spans="2:2" x14ac:dyDescent="0.25">
      <c r="B8651" s="2"/>
    </row>
    <row r="8652" spans="2:2" x14ac:dyDescent="0.25">
      <c r="B8652" s="2"/>
    </row>
    <row r="8653" spans="2:2" x14ac:dyDescent="0.25">
      <c r="B8653" s="2"/>
    </row>
    <row r="8654" spans="2:2" x14ac:dyDescent="0.25">
      <c r="B8654" s="2"/>
    </row>
    <row r="8655" spans="2:2" x14ac:dyDescent="0.25">
      <c r="B8655" s="2"/>
    </row>
    <row r="8656" spans="2:2" x14ac:dyDescent="0.25">
      <c r="B8656" s="2"/>
    </row>
    <row r="8657" spans="2:2" x14ac:dyDescent="0.25">
      <c r="B8657" s="2"/>
    </row>
    <row r="8658" spans="2:2" x14ac:dyDescent="0.25">
      <c r="B8658" s="2"/>
    </row>
    <row r="8659" spans="2:2" x14ac:dyDescent="0.25">
      <c r="B8659" s="2"/>
    </row>
    <row r="8660" spans="2:2" x14ac:dyDescent="0.25">
      <c r="B8660" s="2"/>
    </row>
    <row r="8661" spans="2:2" x14ac:dyDescent="0.25">
      <c r="B8661" s="2"/>
    </row>
    <row r="8662" spans="2:2" x14ac:dyDescent="0.25">
      <c r="B8662" s="2"/>
    </row>
    <row r="8663" spans="2:2" x14ac:dyDescent="0.25">
      <c r="B8663" s="2"/>
    </row>
    <row r="8664" spans="2:2" x14ac:dyDescent="0.25">
      <c r="B8664" s="2"/>
    </row>
    <row r="8665" spans="2:2" x14ac:dyDescent="0.25">
      <c r="B8665" s="2"/>
    </row>
    <row r="8666" spans="2:2" x14ac:dyDescent="0.25">
      <c r="B8666" s="2"/>
    </row>
    <row r="8667" spans="2:2" x14ac:dyDescent="0.25">
      <c r="B8667" s="2"/>
    </row>
    <row r="8668" spans="2:2" x14ac:dyDescent="0.25">
      <c r="B8668" s="2"/>
    </row>
    <row r="8669" spans="2:2" x14ac:dyDescent="0.25">
      <c r="B8669" s="2"/>
    </row>
    <row r="8670" spans="2:2" x14ac:dyDescent="0.25">
      <c r="B8670" s="2"/>
    </row>
    <row r="8671" spans="2:2" x14ac:dyDescent="0.25">
      <c r="B8671" s="2"/>
    </row>
    <row r="8672" spans="2:2" x14ac:dyDescent="0.25">
      <c r="B8672" s="2"/>
    </row>
    <row r="8673" spans="2:2" x14ac:dyDescent="0.25">
      <c r="B8673" s="2"/>
    </row>
    <row r="8674" spans="2:2" x14ac:dyDescent="0.25">
      <c r="B8674" s="2"/>
    </row>
    <row r="8675" spans="2:2" x14ac:dyDescent="0.25">
      <c r="B8675" s="2"/>
    </row>
    <row r="8676" spans="2:2" x14ac:dyDescent="0.25">
      <c r="B8676" s="2"/>
    </row>
    <row r="8677" spans="2:2" x14ac:dyDescent="0.25">
      <c r="B8677" s="2"/>
    </row>
    <row r="8678" spans="2:2" x14ac:dyDescent="0.25">
      <c r="B8678" s="2"/>
    </row>
    <row r="8679" spans="2:2" x14ac:dyDescent="0.25">
      <c r="B8679" s="2"/>
    </row>
    <row r="8680" spans="2:2" x14ac:dyDescent="0.25">
      <c r="B8680" s="2"/>
    </row>
    <row r="8681" spans="2:2" x14ac:dyDescent="0.25">
      <c r="B8681" s="2"/>
    </row>
    <row r="8682" spans="2:2" x14ac:dyDescent="0.25">
      <c r="B8682" s="2"/>
    </row>
    <row r="8683" spans="2:2" x14ac:dyDescent="0.25">
      <c r="B8683" s="2"/>
    </row>
    <row r="8684" spans="2:2" x14ac:dyDescent="0.25">
      <c r="B8684" s="2"/>
    </row>
    <row r="8685" spans="2:2" x14ac:dyDescent="0.25">
      <c r="B8685" s="2"/>
    </row>
    <row r="8686" spans="2:2" x14ac:dyDescent="0.25">
      <c r="B8686" s="2"/>
    </row>
    <row r="8687" spans="2:2" x14ac:dyDescent="0.25">
      <c r="B8687" s="2"/>
    </row>
    <row r="8688" spans="2:2" x14ac:dyDescent="0.25">
      <c r="B8688" s="2"/>
    </row>
    <row r="8689" spans="2:2" x14ac:dyDescent="0.25">
      <c r="B8689" s="2"/>
    </row>
    <row r="8690" spans="2:2" x14ac:dyDescent="0.25">
      <c r="B8690" s="2"/>
    </row>
    <row r="8691" spans="2:2" x14ac:dyDescent="0.25">
      <c r="B8691" s="2"/>
    </row>
    <row r="8692" spans="2:2" x14ac:dyDescent="0.25">
      <c r="B8692" s="2"/>
    </row>
    <row r="8693" spans="2:2" x14ac:dyDescent="0.25">
      <c r="B8693" s="2"/>
    </row>
    <row r="8694" spans="2:2" x14ac:dyDescent="0.25">
      <c r="B8694" s="2"/>
    </row>
    <row r="8695" spans="2:2" x14ac:dyDescent="0.25">
      <c r="B8695" s="2"/>
    </row>
    <row r="8696" spans="2:2" x14ac:dyDescent="0.25">
      <c r="B8696" s="2"/>
    </row>
    <row r="8697" spans="2:2" x14ac:dyDescent="0.25">
      <c r="B8697" s="2"/>
    </row>
    <row r="8698" spans="2:2" x14ac:dyDescent="0.25">
      <c r="B8698" s="2"/>
    </row>
    <row r="8699" spans="2:2" x14ac:dyDescent="0.25">
      <c r="B8699" s="2"/>
    </row>
    <row r="8700" spans="2:2" x14ac:dyDescent="0.25">
      <c r="B8700" s="2"/>
    </row>
    <row r="8701" spans="2:2" x14ac:dyDescent="0.25">
      <c r="B8701" s="2"/>
    </row>
    <row r="8702" spans="2:2" x14ac:dyDescent="0.25">
      <c r="B8702" s="2"/>
    </row>
    <row r="8703" spans="2:2" x14ac:dyDescent="0.25">
      <c r="B8703" s="2"/>
    </row>
    <row r="8704" spans="2:2" x14ac:dyDescent="0.25">
      <c r="B8704" s="2"/>
    </row>
    <row r="8705" spans="2:2" x14ac:dyDescent="0.25">
      <c r="B8705" s="2"/>
    </row>
    <row r="8706" spans="2:2" x14ac:dyDescent="0.25">
      <c r="B8706" s="2"/>
    </row>
    <row r="8707" spans="2:2" x14ac:dyDescent="0.25">
      <c r="B8707" s="2"/>
    </row>
    <row r="8708" spans="2:2" x14ac:dyDescent="0.25">
      <c r="B8708" s="2"/>
    </row>
    <row r="8709" spans="2:2" x14ac:dyDescent="0.25">
      <c r="B8709" s="2"/>
    </row>
    <row r="8710" spans="2:2" x14ac:dyDescent="0.25">
      <c r="B8710" s="2"/>
    </row>
    <row r="8711" spans="2:2" x14ac:dyDescent="0.25">
      <c r="B8711" s="2"/>
    </row>
    <row r="8712" spans="2:2" x14ac:dyDescent="0.25">
      <c r="B8712" s="2"/>
    </row>
    <row r="8713" spans="2:2" x14ac:dyDescent="0.25">
      <c r="B8713" s="2"/>
    </row>
    <row r="8714" spans="2:2" x14ac:dyDescent="0.25">
      <c r="B8714" s="2"/>
    </row>
    <row r="8715" spans="2:2" x14ac:dyDescent="0.25">
      <c r="B8715" s="2"/>
    </row>
    <row r="8716" spans="2:2" x14ac:dyDescent="0.25">
      <c r="B8716" s="2"/>
    </row>
    <row r="8717" spans="2:2" x14ac:dyDescent="0.25">
      <c r="B8717" s="2"/>
    </row>
    <row r="8718" spans="2:2" x14ac:dyDescent="0.25">
      <c r="B8718" s="2"/>
    </row>
    <row r="8719" spans="2:2" x14ac:dyDescent="0.25">
      <c r="B8719" s="2"/>
    </row>
    <row r="8720" spans="2:2" x14ac:dyDescent="0.25">
      <c r="B8720" s="2"/>
    </row>
    <row r="8721" spans="2:2" x14ac:dyDescent="0.25">
      <c r="B8721" s="2"/>
    </row>
    <row r="8722" spans="2:2" x14ac:dyDescent="0.25">
      <c r="B8722" s="2"/>
    </row>
    <row r="8723" spans="2:2" x14ac:dyDescent="0.25">
      <c r="B8723" s="2"/>
    </row>
    <row r="8724" spans="2:2" x14ac:dyDescent="0.25">
      <c r="B8724" s="2"/>
    </row>
    <row r="8725" spans="2:2" x14ac:dyDescent="0.25">
      <c r="B8725" s="2"/>
    </row>
    <row r="8726" spans="2:2" x14ac:dyDescent="0.25">
      <c r="B8726" s="2"/>
    </row>
    <row r="8727" spans="2:2" x14ac:dyDescent="0.25">
      <c r="B8727" s="2"/>
    </row>
    <row r="8728" spans="2:2" x14ac:dyDescent="0.25">
      <c r="B8728" s="2"/>
    </row>
    <row r="8729" spans="2:2" x14ac:dyDescent="0.25">
      <c r="B8729" s="2"/>
    </row>
    <row r="8730" spans="2:2" x14ac:dyDescent="0.25">
      <c r="B8730" s="2"/>
    </row>
    <row r="8731" spans="2:2" x14ac:dyDescent="0.25">
      <c r="B8731" s="2"/>
    </row>
    <row r="8732" spans="2:2" x14ac:dyDescent="0.25">
      <c r="B8732" s="2"/>
    </row>
    <row r="8733" spans="2:2" x14ac:dyDescent="0.25">
      <c r="B8733" s="2"/>
    </row>
    <row r="8734" spans="2:2" x14ac:dyDescent="0.25">
      <c r="B8734" s="2"/>
    </row>
    <row r="8735" spans="2:2" x14ac:dyDescent="0.25">
      <c r="B8735" s="2"/>
    </row>
    <row r="8736" spans="2:2" x14ac:dyDescent="0.25">
      <c r="B8736" s="2"/>
    </row>
    <row r="8737" spans="2:2" x14ac:dyDescent="0.25">
      <c r="B8737" s="2"/>
    </row>
    <row r="8738" spans="2:2" x14ac:dyDescent="0.25">
      <c r="B8738" s="2"/>
    </row>
    <row r="8739" spans="2:2" x14ac:dyDescent="0.25">
      <c r="B8739" s="2"/>
    </row>
    <row r="8740" spans="2:2" x14ac:dyDescent="0.25">
      <c r="B8740" s="2"/>
    </row>
    <row r="8741" spans="2:2" x14ac:dyDescent="0.25">
      <c r="B8741" s="2"/>
    </row>
    <row r="8742" spans="2:2" x14ac:dyDescent="0.25">
      <c r="B8742" s="2"/>
    </row>
    <row r="8743" spans="2:2" x14ac:dyDescent="0.25">
      <c r="B8743" s="2"/>
    </row>
    <row r="8744" spans="2:2" x14ac:dyDescent="0.25">
      <c r="B8744" s="2"/>
    </row>
    <row r="8745" spans="2:2" x14ac:dyDescent="0.25">
      <c r="B8745" s="2"/>
    </row>
    <row r="8746" spans="2:2" x14ac:dyDescent="0.25">
      <c r="B8746" s="2"/>
    </row>
    <row r="8747" spans="2:2" x14ac:dyDescent="0.25">
      <c r="B8747" s="2"/>
    </row>
    <row r="8748" spans="2:2" x14ac:dyDescent="0.25">
      <c r="B8748" s="2"/>
    </row>
    <row r="8749" spans="2:2" x14ac:dyDescent="0.25">
      <c r="B8749" s="2"/>
    </row>
    <row r="8750" spans="2:2" x14ac:dyDescent="0.25">
      <c r="B8750" s="2"/>
    </row>
    <row r="8751" spans="2:2" x14ac:dyDescent="0.25">
      <c r="B8751" s="2"/>
    </row>
    <row r="8752" spans="2:2" x14ac:dyDescent="0.25">
      <c r="B8752" s="2"/>
    </row>
    <row r="8753" spans="2:2" x14ac:dyDescent="0.25">
      <c r="B8753" s="2"/>
    </row>
    <row r="8754" spans="2:2" x14ac:dyDescent="0.25">
      <c r="B8754" s="2"/>
    </row>
    <row r="8755" spans="2:2" x14ac:dyDescent="0.25">
      <c r="B8755" s="2"/>
    </row>
    <row r="8756" spans="2:2" x14ac:dyDescent="0.25">
      <c r="B8756" s="2"/>
    </row>
    <row r="8757" spans="2:2" x14ac:dyDescent="0.25">
      <c r="B8757" s="2"/>
    </row>
    <row r="8758" spans="2:2" x14ac:dyDescent="0.25">
      <c r="B8758" s="2"/>
    </row>
    <row r="8759" spans="2:2" x14ac:dyDescent="0.25">
      <c r="B8759" s="2"/>
    </row>
    <row r="8760" spans="2:2" x14ac:dyDescent="0.25">
      <c r="B8760" s="2"/>
    </row>
    <row r="8761" spans="2:2" x14ac:dyDescent="0.25">
      <c r="B8761" s="2"/>
    </row>
    <row r="8762" spans="2:2" x14ac:dyDescent="0.25">
      <c r="B8762" s="2"/>
    </row>
    <row r="8763" spans="2:2" x14ac:dyDescent="0.25">
      <c r="B8763" s="2"/>
    </row>
    <row r="8764" spans="2:2" x14ac:dyDescent="0.25">
      <c r="B8764" s="2"/>
    </row>
    <row r="8765" spans="2:2" x14ac:dyDescent="0.25">
      <c r="B8765" s="2"/>
    </row>
    <row r="8766" spans="2:2" x14ac:dyDescent="0.25">
      <c r="B8766" s="2"/>
    </row>
    <row r="8767" spans="2:2" x14ac:dyDescent="0.25">
      <c r="B8767" s="2"/>
    </row>
    <row r="8768" spans="2:2" x14ac:dyDescent="0.25">
      <c r="B8768" s="2"/>
    </row>
    <row r="8769" spans="2:2" x14ac:dyDescent="0.25">
      <c r="B8769" s="2"/>
    </row>
    <row r="8770" spans="2:2" x14ac:dyDescent="0.25">
      <c r="B8770" s="2"/>
    </row>
    <row r="8771" spans="2:2" x14ac:dyDescent="0.25">
      <c r="B8771" s="2"/>
    </row>
    <row r="8772" spans="2:2" x14ac:dyDescent="0.25">
      <c r="B8772" s="2"/>
    </row>
    <row r="8773" spans="2:2" x14ac:dyDescent="0.25">
      <c r="B8773" s="2"/>
    </row>
    <row r="8774" spans="2:2" x14ac:dyDescent="0.25">
      <c r="B8774" s="2"/>
    </row>
    <row r="8775" spans="2:2" x14ac:dyDescent="0.25">
      <c r="B8775" s="2"/>
    </row>
    <row r="8776" spans="2:2" x14ac:dyDescent="0.25">
      <c r="B8776" s="2"/>
    </row>
    <row r="8777" spans="2:2" x14ac:dyDescent="0.25">
      <c r="B8777" s="2"/>
    </row>
    <row r="8778" spans="2:2" x14ac:dyDescent="0.25">
      <c r="B8778" s="2"/>
    </row>
    <row r="8779" spans="2:2" x14ac:dyDescent="0.25">
      <c r="B8779" s="2"/>
    </row>
    <row r="8780" spans="2:2" x14ac:dyDescent="0.25">
      <c r="B8780" s="2"/>
    </row>
    <row r="8781" spans="2:2" x14ac:dyDescent="0.25">
      <c r="B8781" s="2"/>
    </row>
    <row r="8782" spans="2:2" x14ac:dyDescent="0.25">
      <c r="B8782" s="2"/>
    </row>
    <row r="8783" spans="2:2" x14ac:dyDescent="0.25">
      <c r="B8783" s="2"/>
    </row>
    <row r="8784" spans="2:2" x14ac:dyDescent="0.25">
      <c r="B8784" s="2"/>
    </row>
    <row r="8785" spans="2:2" x14ac:dyDescent="0.25">
      <c r="B8785" s="2"/>
    </row>
    <row r="8786" spans="2:2" x14ac:dyDescent="0.25">
      <c r="B8786" s="2"/>
    </row>
    <row r="8787" spans="2:2" x14ac:dyDescent="0.25">
      <c r="B8787" s="2"/>
    </row>
    <row r="8788" spans="2:2" x14ac:dyDescent="0.25">
      <c r="B8788" s="2"/>
    </row>
    <row r="8789" spans="2:2" x14ac:dyDescent="0.25">
      <c r="B8789" s="2"/>
    </row>
    <row r="8790" spans="2:2" x14ac:dyDescent="0.25">
      <c r="B8790" s="2"/>
    </row>
    <row r="8791" spans="2:2" x14ac:dyDescent="0.25">
      <c r="B8791" s="2"/>
    </row>
    <row r="8792" spans="2:2" x14ac:dyDescent="0.25">
      <c r="B8792" s="2"/>
    </row>
    <row r="8793" spans="2:2" x14ac:dyDescent="0.25">
      <c r="B8793" s="2"/>
    </row>
    <row r="8794" spans="2:2" x14ac:dyDescent="0.25">
      <c r="B8794" s="2"/>
    </row>
    <row r="8795" spans="2:2" x14ac:dyDescent="0.25">
      <c r="B8795" s="2"/>
    </row>
    <row r="8796" spans="2:2" x14ac:dyDescent="0.25">
      <c r="B8796" s="2"/>
    </row>
    <row r="8797" spans="2:2" x14ac:dyDescent="0.25">
      <c r="B8797" s="2"/>
    </row>
    <row r="8798" spans="2:2" x14ac:dyDescent="0.25">
      <c r="B8798" s="2"/>
    </row>
    <row r="8799" spans="2:2" x14ac:dyDescent="0.25">
      <c r="B8799" s="2"/>
    </row>
    <row r="8800" spans="2:2" x14ac:dyDescent="0.25">
      <c r="B8800" s="2"/>
    </row>
    <row r="8801" spans="2:2" x14ac:dyDescent="0.25">
      <c r="B8801" s="2"/>
    </row>
    <row r="8802" spans="2:2" x14ac:dyDescent="0.25">
      <c r="B8802" s="2"/>
    </row>
    <row r="8803" spans="2:2" x14ac:dyDescent="0.25">
      <c r="B8803" s="2"/>
    </row>
    <row r="8804" spans="2:2" x14ac:dyDescent="0.25">
      <c r="B8804" s="2"/>
    </row>
    <row r="8805" spans="2:2" x14ac:dyDescent="0.25">
      <c r="B8805" s="2"/>
    </row>
    <row r="8806" spans="2:2" x14ac:dyDescent="0.25">
      <c r="B8806" s="2"/>
    </row>
    <row r="8807" spans="2:2" x14ac:dyDescent="0.25">
      <c r="B8807" s="2"/>
    </row>
    <row r="8808" spans="2:2" x14ac:dyDescent="0.25">
      <c r="B8808" s="2"/>
    </row>
    <row r="8809" spans="2:2" x14ac:dyDescent="0.25">
      <c r="B8809" s="2"/>
    </row>
    <row r="8810" spans="2:2" x14ac:dyDescent="0.25">
      <c r="B8810" s="2"/>
    </row>
    <row r="8811" spans="2:2" x14ac:dyDescent="0.25">
      <c r="B8811" s="2"/>
    </row>
    <row r="8812" spans="2:2" x14ac:dyDescent="0.25">
      <c r="B8812" s="2"/>
    </row>
    <row r="8813" spans="2:2" x14ac:dyDescent="0.25">
      <c r="B8813" s="2"/>
    </row>
    <row r="8814" spans="2:2" x14ac:dyDescent="0.25">
      <c r="B8814" s="2"/>
    </row>
    <row r="8815" spans="2:2" x14ac:dyDescent="0.25">
      <c r="B8815" s="2"/>
    </row>
    <row r="8816" spans="2:2" x14ac:dyDescent="0.25">
      <c r="B8816" s="2"/>
    </row>
    <row r="8817" spans="2:2" x14ac:dyDescent="0.25">
      <c r="B8817" s="2"/>
    </row>
    <row r="8818" spans="2:2" x14ac:dyDescent="0.25">
      <c r="B8818" s="2"/>
    </row>
    <row r="8819" spans="2:2" x14ac:dyDescent="0.25">
      <c r="B8819" s="2"/>
    </row>
    <row r="8820" spans="2:2" x14ac:dyDescent="0.25">
      <c r="B8820" s="2"/>
    </row>
    <row r="8821" spans="2:2" x14ac:dyDescent="0.25">
      <c r="B8821" s="2"/>
    </row>
    <row r="8822" spans="2:2" x14ac:dyDescent="0.25">
      <c r="B8822" s="2"/>
    </row>
    <row r="8823" spans="2:2" x14ac:dyDescent="0.25">
      <c r="B8823" s="2"/>
    </row>
    <row r="8824" spans="2:2" x14ac:dyDescent="0.25">
      <c r="B8824" s="2"/>
    </row>
    <row r="8825" spans="2:2" x14ac:dyDescent="0.25">
      <c r="B8825" s="2"/>
    </row>
    <row r="8826" spans="2:2" x14ac:dyDescent="0.25">
      <c r="B8826" s="2"/>
    </row>
    <row r="8827" spans="2:2" x14ac:dyDescent="0.25">
      <c r="B8827" s="2"/>
    </row>
    <row r="8828" spans="2:2" x14ac:dyDescent="0.25">
      <c r="B8828" s="2"/>
    </row>
    <row r="8829" spans="2:2" x14ac:dyDescent="0.25">
      <c r="B8829" s="2"/>
    </row>
    <row r="8830" spans="2:2" x14ac:dyDescent="0.25">
      <c r="B8830" s="2"/>
    </row>
    <row r="8831" spans="2:2" x14ac:dyDescent="0.25">
      <c r="B8831" s="2"/>
    </row>
    <row r="8832" spans="2:2" x14ac:dyDescent="0.25">
      <c r="B8832" s="2"/>
    </row>
    <row r="8833" spans="2:2" x14ac:dyDescent="0.25">
      <c r="B8833" s="2"/>
    </row>
    <row r="8834" spans="2:2" x14ac:dyDescent="0.25">
      <c r="B8834" s="2"/>
    </row>
    <row r="8835" spans="2:2" x14ac:dyDescent="0.25">
      <c r="B8835" s="2"/>
    </row>
    <row r="8836" spans="2:2" x14ac:dyDescent="0.25">
      <c r="B8836" s="2"/>
    </row>
    <row r="8837" spans="2:2" x14ac:dyDescent="0.25">
      <c r="B8837" s="2"/>
    </row>
    <row r="8838" spans="2:2" x14ac:dyDescent="0.25">
      <c r="B8838" s="2"/>
    </row>
    <row r="8839" spans="2:2" x14ac:dyDescent="0.25">
      <c r="B8839" s="2"/>
    </row>
    <row r="8840" spans="2:2" x14ac:dyDescent="0.25">
      <c r="B8840" s="2"/>
    </row>
    <row r="8841" spans="2:2" x14ac:dyDescent="0.25">
      <c r="B8841" s="2"/>
    </row>
    <row r="8842" spans="2:2" x14ac:dyDescent="0.25">
      <c r="B8842" s="2"/>
    </row>
    <row r="8843" spans="2:2" x14ac:dyDescent="0.25">
      <c r="B8843" s="2"/>
    </row>
    <row r="8844" spans="2:2" x14ac:dyDescent="0.25">
      <c r="B8844" s="2"/>
    </row>
    <row r="8845" spans="2:2" x14ac:dyDescent="0.25">
      <c r="B8845" s="2"/>
    </row>
    <row r="8846" spans="2:2" x14ac:dyDescent="0.25">
      <c r="B8846" s="2"/>
    </row>
    <row r="8847" spans="2:2" x14ac:dyDescent="0.25">
      <c r="B8847" s="2"/>
    </row>
    <row r="8848" spans="2:2" x14ac:dyDescent="0.25">
      <c r="B8848" s="2"/>
    </row>
    <row r="8849" spans="2:2" x14ac:dyDescent="0.25">
      <c r="B8849" s="2"/>
    </row>
    <row r="8850" spans="2:2" x14ac:dyDescent="0.25">
      <c r="B8850" s="2"/>
    </row>
    <row r="8851" spans="2:2" x14ac:dyDescent="0.25">
      <c r="B8851" s="2"/>
    </row>
    <row r="8852" spans="2:2" x14ac:dyDescent="0.25">
      <c r="B8852" s="2"/>
    </row>
    <row r="8853" spans="2:2" x14ac:dyDescent="0.25">
      <c r="B8853" s="2"/>
    </row>
    <row r="8854" spans="2:2" x14ac:dyDescent="0.25">
      <c r="B8854" s="2"/>
    </row>
    <row r="8855" spans="2:2" x14ac:dyDescent="0.25">
      <c r="B8855" s="2"/>
    </row>
    <row r="8856" spans="2:2" x14ac:dyDescent="0.25">
      <c r="B8856" s="2"/>
    </row>
    <row r="8857" spans="2:2" x14ac:dyDescent="0.25">
      <c r="B8857" s="2"/>
    </row>
    <row r="8858" spans="2:2" x14ac:dyDescent="0.25">
      <c r="B8858" s="2"/>
    </row>
    <row r="8859" spans="2:2" x14ac:dyDescent="0.25">
      <c r="B8859" s="2"/>
    </row>
    <row r="8860" spans="2:2" x14ac:dyDescent="0.25">
      <c r="B8860" s="2"/>
    </row>
    <row r="8861" spans="2:2" x14ac:dyDescent="0.25">
      <c r="B8861" s="2"/>
    </row>
    <row r="8862" spans="2:2" x14ac:dyDescent="0.25">
      <c r="B8862" s="2"/>
    </row>
    <row r="8863" spans="2:2" x14ac:dyDescent="0.25">
      <c r="B8863" s="2"/>
    </row>
    <row r="8864" spans="2:2" x14ac:dyDescent="0.25">
      <c r="B8864" s="2"/>
    </row>
    <row r="8865" spans="2:2" x14ac:dyDescent="0.25">
      <c r="B8865" s="2"/>
    </row>
    <row r="8866" spans="2:2" x14ac:dyDescent="0.25">
      <c r="B8866" s="2"/>
    </row>
    <row r="8867" spans="2:2" x14ac:dyDescent="0.25">
      <c r="B8867" s="2"/>
    </row>
    <row r="8868" spans="2:2" x14ac:dyDescent="0.25">
      <c r="B8868" s="2"/>
    </row>
    <row r="8869" spans="2:2" x14ac:dyDescent="0.25">
      <c r="B8869" s="2"/>
    </row>
    <row r="8870" spans="2:2" x14ac:dyDescent="0.25">
      <c r="B8870" s="2"/>
    </row>
    <row r="8871" spans="2:2" x14ac:dyDescent="0.25">
      <c r="B8871" s="2"/>
    </row>
    <row r="8872" spans="2:2" x14ac:dyDescent="0.25">
      <c r="B8872" s="2"/>
    </row>
    <row r="8873" spans="2:2" x14ac:dyDescent="0.25">
      <c r="B8873" s="2"/>
    </row>
    <row r="8874" spans="2:2" x14ac:dyDescent="0.25">
      <c r="B8874" s="2"/>
    </row>
    <row r="8875" spans="2:2" x14ac:dyDescent="0.25">
      <c r="B8875" s="2"/>
    </row>
    <row r="8876" spans="2:2" x14ac:dyDescent="0.25">
      <c r="B8876" s="2"/>
    </row>
    <row r="8877" spans="2:2" x14ac:dyDescent="0.25">
      <c r="B8877" s="2"/>
    </row>
    <row r="8878" spans="2:2" x14ac:dyDescent="0.25">
      <c r="B8878" s="2"/>
    </row>
    <row r="8879" spans="2:2" x14ac:dyDescent="0.25">
      <c r="B8879" s="2"/>
    </row>
    <row r="8880" spans="2:2" x14ac:dyDescent="0.25">
      <c r="B8880" s="2"/>
    </row>
    <row r="8881" spans="2:2" x14ac:dyDescent="0.25">
      <c r="B8881" s="2"/>
    </row>
    <row r="8882" spans="2:2" x14ac:dyDescent="0.25">
      <c r="B8882" s="2"/>
    </row>
    <row r="8883" spans="2:2" x14ac:dyDescent="0.25">
      <c r="B8883" s="2"/>
    </row>
    <row r="8884" spans="2:2" x14ac:dyDescent="0.25">
      <c r="B8884" s="2"/>
    </row>
    <row r="8885" spans="2:2" x14ac:dyDescent="0.25">
      <c r="B8885" s="2"/>
    </row>
    <row r="8886" spans="2:2" x14ac:dyDescent="0.25">
      <c r="B8886" s="2"/>
    </row>
    <row r="8887" spans="2:2" x14ac:dyDescent="0.25">
      <c r="B8887" s="2"/>
    </row>
    <row r="8888" spans="2:2" x14ac:dyDescent="0.25">
      <c r="B8888" s="2"/>
    </row>
    <row r="8889" spans="2:2" x14ac:dyDescent="0.25">
      <c r="B8889" s="2"/>
    </row>
    <row r="8890" spans="2:2" x14ac:dyDescent="0.25">
      <c r="B8890" s="2"/>
    </row>
    <row r="8891" spans="2:2" x14ac:dyDescent="0.25">
      <c r="B8891" s="2"/>
    </row>
    <row r="8892" spans="2:2" x14ac:dyDescent="0.25">
      <c r="B8892" s="2"/>
    </row>
    <row r="8893" spans="2:2" x14ac:dyDescent="0.25">
      <c r="B8893" s="2"/>
    </row>
    <row r="8894" spans="2:2" x14ac:dyDescent="0.25">
      <c r="B8894" s="2"/>
    </row>
    <row r="8895" spans="2:2" x14ac:dyDescent="0.25">
      <c r="B8895" s="2"/>
    </row>
    <row r="8896" spans="2:2" x14ac:dyDescent="0.25">
      <c r="B8896" s="2"/>
    </row>
    <row r="8897" spans="2:2" x14ac:dyDescent="0.25">
      <c r="B8897" s="2"/>
    </row>
    <row r="8898" spans="2:2" x14ac:dyDescent="0.25">
      <c r="B8898" s="2"/>
    </row>
    <row r="8899" spans="2:2" x14ac:dyDescent="0.25">
      <c r="B8899" s="2"/>
    </row>
    <row r="8900" spans="2:2" x14ac:dyDescent="0.25">
      <c r="B8900" s="2"/>
    </row>
    <row r="8901" spans="2:2" x14ac:dyDescent="0.25">
      <c r="B8901" s="2"/>
    </row>
    <row r="8902" spans="2:2" x14ac:dyDescent="0.25">
      <c r="B8902" s="2"/>
    </row>
    <row r="8903" spans="2:2" x14ac:dyDescent="0.25">
      <c r="B8903" s="2"/>
    </row>
    <row r="8904" spans="2:2" x14ac:dyDescent="0.25">
      <c r="B8904" s="2"/>
    </row>
    <row r="8905" spans="2:2" x14ac:dyDescent="0.25">
      <c r="B8905" s="2"/>
    </row>
    <row r="8906" spans="2:2" x14ac:dyDescent="0.25">
      <c r="B8906" s="2"/>
    </row>
    <row r="8907" spans="2:2" x14ac:dyDescent="0.25">
      <c r="B8907" s="2"/>
    </row>
    <row r="8908" spans="2:2" x14ac:dyDescent="0.25">
      <c r="B8908" s="2"/>
    </row>
    <row r="8909" spans="2:2" x14ac:dyDescent="0.25">
      <c r="B8909" s="2"/>
    </row>
    <row r="8910" spans="2:2" x14ac:dyDescent="0.25">
      <c r="B8910" s="2"/>
    </row>
    <row r="8911" spans="2:2" x14ac:dyDescent="0.25">
      <c r="B8911" s="2"/>
    </row>
    <row r="8912" spans="2:2" x14ac:dyDescent="0.25">
      <c r="B8912" s="2"/>
    </row>
    <row r="8913" spans="2:2" x14ac:dyDescent="0.25">
      <c r="B8913" s="2"/>
    </row>
    <row r="8914" spans="2:2" x14ac:dyDescent="0.25">
      <c r="B8914" s="2"/>
    </row>
    <row r="8915" spans="2:2" x14ac:dyDescent="0.25">
      <c r="B8915" s="2"/>
    </row>
    <row r="8916" spans="2:2" x14ac:dyDescent="0.25">
      <c r="B8916" s="2"/>
    </row>
    <row r="8917" spans="2:2" x14ac:dyDescent="0.25">
      <c r="B8917" s="2"/>
    </row>
    <row r="8918" spans="2:2" x14ac:dyDescent="0.25">
      <c r="B8918" s="2"/>
    </row>
    <row r="8919" spans="2:2" x14ac:dyDescent="0.25">
      <c r="B8919" s="2"/>
    </row>
    <row r="8920" spans="2:2" x14ac:dyDescent="0.25">
      <c r="B8920" s="2"/>
    </row>
    <row r="8921" spans="2:2" x14ac:dyDescent="0.25">
      <c r="B8921" s="2"/>
    </row>
    <row r="8922" spans="2:2" x14ac:dyDescent="0.25">
      <c r="B8922" s="2"/>
    </row>
    <row r="8923" spans="2:2" x14ac:dyDescent="0.25">
      <c r="B8923" s="2"/>
    </row>
    <row r="8924" spans="2:2" x14ac:dyDescent="0.25">
      <c r="B8924" s="2"/>
    </row>
    <row r="8925" spans="2:2" x14ac:dyDescent="0.25">
      <c r="B8925" s="2"/>
    </row>
    <row r="8926" spans="2:2" x14ac:dyDescent="0.25">
      <c r="B8926" s="2"/>
    </row>
    <row r="8927" spans="2:2" x14ac:dyDescent="0.25">
      <c r="B8927" s="2"/>
    </row>
    <row r="8928" spans="2:2" x14ac:dyDescent="0.25">
      <c r="B8928" s="2"/>
    </row>
    <row r="8929" spans="2:2" x14ac:dyDescent="0.25">
      <c r="B8929" s="2"/>
    </row>
    <row r="8930" spans="2:2" x14ac:dyDescent="0.25">
      <c r="B8930" s="2"/>
    </row>
    <row r="8931" spans="2:2" x14ac:dyDescent="0.25">
      <c r="B8931" s="2"/>
    </row>
    <row r="8932" spans="2:2" x14ac:dyDescent="0.25">
      <c r="B8932" s="2"/>
    </row>
    <row r="8933" spans="2:2" x14ac:dyDescent="0.25">
      <c r="B8933" s="2"/>
    </row>
    <row r="8934" spans="2:2" x14ac:dyDescent="0.25">
      <c r="B8934" s="2"/>
    </row>
    <row r="8935" spans="2:2" x14ac:dyDescent="0.25">
      <c r="B8935" s="2"/>
    </row>
    <row r="8936" spans="2:2" x14ac:dyDescent="0.25">
      <c r="B8936" s="2"/>
    </row>
    <row r="8937" spans="2:2" x14ac:dyDescent="0.25">
      <c r="B8937" s="2"/>
    </row>
    <row r="8938" spans="2:2" x14ac:dyDescent="0.25">
      <c r="B8938" s="2"/>
    </row>
    <row r="8939" spans="2:2" x14ac:dyDescent="0.25">
      <c r="B8939" s="2"/>
    </row>
    <row r="8940" spans="2:2" x14ac:dyDescent="0.25">
      <c r="B8940" s="2"/>
    </row>
    <row r="8941" spans="2:2" x14ac:dyDescent="0.25">
      <c r="B8941" s="2"/>
    </row>
    <row r="8942" spans="2:2" x14ac:dyDescent="0.25">
      <c r="B8942" s="2"/>
    </row>
    <row r="8943" spans="2:2" x14ac:dyDescent="0.25">
      <c r="B8943" s="2"/>
    </row>
    <row r="8944" spans="2:2" x14ac:dyDescent="0.25">
      <c r="B8944" s="2"/>
    </row>
    <row r="8945" spans="2:2" x14ac:dyDescent="0.25">
      <c r="B8945" s="2"/>
    </row>
    <row r="8946" spans="2:2" x14ac:dyDescent="0.25">
      <c r="B8946" s="2"/>
    </row>
    <row r="8947" spans="2:2" x14ac:dyDescent="0.25">
      <c r="B8947" s="2"/>
    </row>
    <row r="8948" spans="2:2" x14ac:dyDescent="0.25">
      <c r="B8948" s="2"/>
    </row>
    <row r="8949" spans="2:2" x14ac:dyDescent="0.25">
      <c r="B8949" s="2"/>
    </row>
    <row r="8950" spans="2:2" x14ac:dyDescent="0.25">
      <c r="B8950" s="2"/>
    </row>
    <row r="8951" spans="2:2" x14ac:dyDescent="0.25">
      <c r="B8951" s="2"/>
    </row>
    <row r="8952" spans="2:2" x14ac:dyDescent="0.25">
      <c r="B8952" s="2"/>
    </row>
    <row r="8953" spans="2:2" x14ac:dyDescent="0.25">
      <c r="B8953" s="2"/>
    </row>
    <row r="8954" spans="2:2" x14ac:dyDescent="0.25">
      <c r="B8954" s="2"/>
    </row>
    <row r="8955" spans="2:2" x14ac:dyDescent="0.25">
      <c r="B8955" s="2"/>
    </row>
    <row r="8956" spans="2:2" x14ac:dyDescent="0.25">
      <c r="B8956" s="2"/>
    </row>
    <row r="8957" spans="2:2" x14ac:dyDescent="0.25">
      <c r="B8957" s="2"/>
    </row>
    <row r="8958" spans="2:2" x14ac:dyDescent="0.25">
      <c r="B8958" s="2"/>
    </row>
    <row r="8959" spans="2:2" x14ac:dyDescent="0.25">
      <c r="B8959" s="2"/>
    </row>
    <row r="8960" spans="2:2" x14ac:dyDescent="0.25">
      <c r="B8960" s="2"/>
    </row>
    <row r="8961" spans="2:2" x14ac:dyDescent="0.25">
      <c r="B8961" s="2"/>
    </row>
    <row r="8962" spans="2:2" x14ac:dyDescent="0.25">
      <c r="B8962" s="2"/>
    </row>
    <row r="8963" spans="2:2" x14ac:dyDescent="0.25">
      <c r="B8963" s="2"/>
    </row>
    <row r="8964" spans="2:2" x14ac:dyDescent="0.25">
      <c r="B8964" s="2"/>
    </row>
    <row r="8965" spans="2:2" x14ac:dyDescent="0.25">
      <c r="B8965" s="2"/>
    </row>
    <row r="8966" spans="2:2" x14ac:dyDescent="0.25">
      <c r="B8966" s="2"/>
    </row>
    <row r="8967" spans="2:2" x14ac:dyDescent="0.25">
      <c r="B8967" s="2"/>
    </row>
    <row r="8968" spans="2:2" x14ac:dyDescent="0.25">
      <c r="B8968" s="2"/>
    </row>
    <row r="8969" spans="2:2" x14ac:dyDescent="0.25">
      <c r="B8969" s="2"/>
    </row>
    <row r="8970" spans="2:2" x14ac:dyDescent="0.25">
      <c r="B8970" s="2"/>
    </row>
    <row r="8971" spans="2:2" x14ac:dyDescent="0.25">
      <c r="B8971" s="2"/>
    </row>
    <row r="8972" spans="2:2" x14ac:dyDescent="0.25">
      <c r="B8972" s="2"/>
    </row>
    <row r="8973" spans="2:2" x14ac:dyDescent="0.25">
      <c r="B8973" s="2"/>
    </row>
    <row r="8974" spans="2:2" x14ac:dyDescent="0.25">
      <c r="B8974" s="2"/>
    </row>
    <row r="8975" spans="2:2" x14ac:dyDescent="0.25">
      <c r="B8975" s="2"/>
    </row>
    <row r="8976" spans="2:2" x14ac:dyDescent="0.25">
      <c r="B8976" s="2"/>
    </row>
    <row r="8977" spans="2:2" x14ac:dyDescent="0.25">
      <c r="B8977" s="2"/>
    </row>
    <row r="8978" spans="2:2" x14ac:dyDescent="0.25">
      <c r="B8978" s="2"/>
    </row>
    <row r="8979" spans="2:2" x14ac:dyDescent="0.25">
      <c r="B8979" s="2"/>
    </row>
    <row r="8980" spans="2:2" x14ac:dyDescent="0.25">
      <c r="B8980" s="2"/>
    </row>
    <row r="8981" spans="2:2" x14ac:dyDescent="0.25">
      <c r="B8981" s="2"/>
    </row>
    <row r="8982" spans="2:2" x14ac:dyDescent="0.25">
      <c r="B8982" s="2"/>
    </row>
    <row r="8983" spans="2:2" x14ac:dyDescent="0.25">
      <c r="B8983" s="2"/>
    </row>
    <row r="8984" spans="2:2" x14ac:dyDescent="0.25">
      <c r="B8984" s="2"/>
    </row>
    <row r="8985" spans="2:2" x14ac:dyDescent="0.25">
      <c r="B8985" s="2"/>
    </row>
    <row r="8986" spans="2:2" x14ac:dyDescent="0.25">
      <c r="B8986" s="2"/>
    </row>
    <row r="8987" spans="2:2" x14ac:dyDescent="0.25">
      <c r="B8987" s="2"/>
    </row>
    <row r="8988" spans="2:2" x14ac:dyDescent="0.25">
      <c r="B8988" s="2"/>
    </row>
    <row r="8989" spans="2:2" x14ac:dyDescent="0.25">
      <c r="B8989" s="2"/>
    </row>
    <row r="8990" spans="2:2" x14ac:dyDescent="0.25">
      <c r="B8990" s="2"/>
    </row>
    <row r="8991" spans="2:2" x14ac:dyDescent="0.25">
      <c r="B8991" s="2"/>
    </row>
    <row r="8992" spans="2:2" x14ac:dyDescent="0.25">
      <c r="B8992" s="2"/>
    </row>
    <row r="8993" spans="2:2" x14ac:dyDescent="0.25">
      <c r="B8993" s="2"/>
    </row>
    <row r="8994" spans="2:2" x14ac:dyDescent="0.25">
      <c r="B8994" s="2"/>
    </row>
    <row r="8995" spans="2:2" x14ac:dyDescent="0.25">
      <c r="B8995" s="2"/>
    </row>
    <row r="8996" spans="2:2" x14ac:dyDescent="0.25">
      <c r="B8996" s="2"/>
    </row>
    <row r="8997" spans="2:2" x14ac:dyDescent="0.25">
      <c r="B8997" s="2"/>
    </row>
    <row r="8998" spans="2:2" x14ac:dyDescent="0.25">
      <c r="B8998" s="2"/>
    </row>
    <row r="8999" spans="2:2" x14ac:dyDescent="0.25">
      <c r="B8999" s="2"/>
    </row>
    <row r="9000" spans="2:2" x14ac:dyDescent="0.25">
      <c r="B9000" s="2"/>
    </row>
    <row r="9001" spans="2:2" x14ac:dyDescent="0.25">
      <c r="B9001" s="2"/>
    </row>
    <row r="9002" spans="2:2" x14ac:dyDescent="0.25">
      <c r="B9002" s="2"/>
    </row>
    <row r="9003" spans="2:2" x14ac:dyDescent="0.25">
      <c r="B9003" s="2"/>
    </row>
    <row r="9004" spans="2:2" x14ac:dyDescent="0.25">
      <c r="B9004" s="2"/>
    </row>
    <row r="9005" spans="2:2" x14ac:dyDescent="0.25">
      <c r="B9005" s="2"/>
    </row>
    <row r="9006" spans="2:2" x14ac:dyDescent="0.25">
      <c r="B9006" s="2"/>
    </row>
    <row r="9007" spans="2:2" x14ac:dyDescent="0.25">
      <c r="B9007" s="2"/>
    </row>
    <row r="9008" spans="2:2" x14ac:dyDescent="0.25">
      <c r="B9008" s="2"/>
    </row>
    <row r="9009" spans="2:2" x14ac:dyDescent="0.25">
      <c r="B9009" s="2"/>
    </row>
    <row r="9010" spans="2:2" x14ac:dyDescent="0.25">
      <c r="B9010" s="2"/>
    </row>
    <row r="9011" spans="2:2" x14ac:dyDescent="0.25">
      <c r="B9011" s="2"/>
    </row>
    <row r="9012" spans="2:2" x14ac:dyDescent="0.25">
      <c r="B9012" s="2"/>
    </row>
    <row r="9013" spans="2:2" x14ac:dyDescent="0.25">
      <c r="B9013" s="2"/>
    </row>
    <row r="9014" spans="2:2" x14ac:dyDescent="0.25">
      <c r="B9014" s="2"/>
    </row>
    <row r="9015" spans="2:2" x14ac:dyDescent="0.25">
      <c r="B9015" s="2"/>
    </row>
    <row r="9016" spans="2:2" x14ac:dyDescent="0.25">
      <c r="B9016" s="2"/>
    </row>
    <row r="9017" spans="2:2" x14ac:dyDescent="0.25">
      <c r="B9017" s="2"/>
    </row>
    <row r="9018" spans="2:2" x14ac:dyDescent="0.25">
      <c r="B9018" s="2"/>
    </row>
    <row r="9019" spans="2:2" x14ac:dyDescent="0.25">
      <c r="B9019" s="2"/>
    </row>
    <row r="9020" spans="2:2" x14ac:dyDescent="0.25">
      <c r="B9020" s="2"/>
    </row>
    <row r="9021" spans="2:2" x14ac:dyDescent="0.25">
      <c r="B9021" s="2"/>
    </row>
    <row r="9022" spans="2:2" x14ac:dyDescent="0.25">
      <c r="B9022" s="2"/>
    </row>
    <row r="9023" spans="2:2" x14ac:dyDescent="0.25">
      <c r="B9023" s="2"/>
    </row>
    <row r="9024" spans="2:2" x14ac:dyDescent="0.25">
      <c r="B9024" s="2"/>
    </row>
    <row r="9025" spans="2:2" x14ac:dyDescent="0.25">
      <c r="B9025" s="2"/>
    </row>
    <row r="9026" spans="2:2" x14ac:dyDescent="0.25">
      <c r="B9026" s="2"/>
    </row>
    <row r="9027" spans="2:2" x14ac:dyDescent="0.25">
      <c r="B9027" s="2"/>
    </row>
    <row r="9028" spans="2:2" x14ac:dyDescent="0.25">
      <c r="B9028" s="2"/>
    </row>
    <row r="9029" spans="2:2" x14ac:dyDescent="0.25">
      <c r="B9029" s="2"/>
    </row>
    <row r="9030" spans="2:2" x14ac:dyDescent="0.25">
      <c r="B9030" s="2"/>
    </row>
    <row r="9031" spans="2:2" x14ac:dyDescent="0.25">
      <c r="B9031" s="2"/>
    </row>
    <row r="9032" spans="2:2" x14ac:dyDescent="0.25">
      <c r="B9032" s="2"/>
    </row>
    <row r="9033" spans="2:2" x14ac:dyDescent="0.25">
      <c r="B9033" s="2"/>
    </row>
    <row r="9034" spans="2:2" x14ac:dyDescent="0.25">
      <c r="B9034" s="2"/>
    </row>
    <row r="9035" spans="2:2" x14ac:dyDescent="0.25">
      <c r="B9035" s="2"/>
    </row>
    <row r="9036" spans="2:2" x14ac:dyDescent="0.25">
      <c r="B9036" s="2"/>
    </row>
    <row r="9037" spans="2:2" x14ac:dyDescent="0.25">
      <c r="B9037" s="2"/>
    </row>
    <row r="9038" spans="2:2" x14ac:dyDescent="0.25">
      <c r="B9038" s="2"/>
    </row>
    <row r="9039" spans="2:2" x14ac:dyDescent="0.25">
      <c r="B9039" s="2"/>
    </row>
    <row r="9040" spans="2:2" x14ac:dyDescent="0.25">
      <c r="B9040" s="2"/>
    </row>
    <row r="9041" spans="2:2" x14ac:dyDescent="0.25">
      <c r="B9041" s="2"/>
    </row>
    <row r="9042" spans="2:2" x14ac:dyDescent="0.25">
      <c r="B9042" s="2"/>
    </row>
    <row r="9043" spans="2:2" x14ac:dyDescent="0.25">
      <c r="B9043" s="2"/>
    </row>
    <row r="9044" spans="2:2" x14ac:dyDescent="0.25">
      <c r="B9044" s="2"/>
    </row>
    <row r="9045" spans="2:2" x14ac:dyDescent="0.25">
      <c r="B9045" s="2"/>
    </row>
    <row r="9046" spans="2:2" x14ac:dyDescent="0.25">
      <c r="B9046" s="2"/>
    </row>
    <row r="9047" spans="2:2" x14ac:dyDescent="0.25">
      <c r="B9047" s="2"/>
    </row>
    <row r="9048" spans="2:2" x14ac:dyDescent="0.25">
      <c r="B9048" s="2"/>
    </row>
    <row r="9049" spans="2:2" x14ac:dyDescent="0.25">
      <c r="B9049" s="2"/>
    </row>
    <row r="9050" spans="2:2" x14ac:dyDescent="0.25">
      <c r="B9050" s="2"/>
    </row>
    <row r="9051" spans="2:2" x14ac:dyDescent="0.25">
      <c r="B9051" s="2"/>
    </row>
    <row r="9052" spans="2:2" x14ac:dyDescent="0.25">
      <c r="B9052" s="2"/>
    </row>
    <row r="9053" spans="2:2" x14ac:dyDescent="0.25">
      <c r="B9053" s="2"/>
    </row>
    <row r="9054" spans="2:2" x14ac:dyDescent="0.25">
      <c r="B9054" s="2"/>
    </row>
    <row r="9055" spans="2:2" x14ac:dyDescent="0.25">
      <c r="B9055" s="2"/>
    </row>
    <row r="9056" spans="2:2" x14ac:dyDescent="0.25">
      <c r="B9056" s="2"/>
    </row>
    <row r="9057" spans="2:2" x14ac:dyDescent="0.25">
      <c r="B9057" s="2"/>
    </row>
    <row r="9058" spans="2:2" x14ac:dyDescent="0.25">
      <c r="B9058" s="2"/>
    </row>
    <row r="9059" spans="2:2" x14ac:dyDescent="0.25">
      <c r="B9059" s="2"/>
    </row>
    <row r="9060" spans="2:2" x14ac:dyDescent="0.25">
      <c r="B9060" s="2"/>
    </row>
    <row r="9061" spans="2:2" x14ac:dyDescent="0.25">
      <c r="B9061" s="2"/>
    </row>
    <row r="9062" spans="2:2" x14ac:dyDescent="0.25">
      <c r="B9062" s="2"/>
    </row>
    <row r="9063" spans="2:2" x14ac:dyDescent="0.25">
      <c r="B9063" s="2"/>
    </row>
    <row r="9064" spans="2:2" x14ac:dyDescent="0.25">
      <c r="B9064" s="2"/>
    </row>
    <row r="9065" spans="2:2" x14ac:dyDescent="0.25">
      <c r="B9065" s="2"/>
    </row>
    <row r="9066" spans="2:2" x14ac:dyDescent="0.25">
      <c r="B9066" s="2"/>
    </row>
    <row r="9067" spans="2:2" x14ac:dyDescent="0.25">
      <c r="B9067" s="2"/>
    </row>
    <row r="9068" spans="2:2" x14ac:dyDescent="0.25">
      <c r="B9068" s="2"/>
    </row>
    <row r="9069" spans="2:2" x14ac:dyDescent="0.25">
      <c r="B9069" s="2"/>
    </row>
    <row r="9070" spans="2:2" x14ac:dyDescent="0.25">
      <c r="B9070" s="2"/>
    </row>
    <row r="9071" spans="2:2" x14ac:dyDescent="0.25">
      <c r="B9071" s="2"/>
    </row>
    <row r="9072" spans="2:2" x14ac:dyDescent="0.25">
      <c r="B9072" s="2"/>
    </row>
    <row r="9073" spans="2:2" x14ac:dyDescent="0.25">
      <c r="B9073" s="2"/>
    </row>
    <row r="9074" spans="2:2" x14ac:dyDescent="0.25">
      <c r="B9074" s="2"/>
    </row>
    <row r="9075" spans="2:2" x14ac:dyDescent="0.25">
      <c r="B9075" s="2"/>
    </row>
    <row r="9076" spans="2:2" x14ac:dyDescent="0.25">
      <c r="B9076" s="2"/>
    </row>
    <row r="9077" spans="2:2" x14ac:dyDescent="0.25">
      <c r="B9077" s="2"/>
    </row>
    <row r="9078" spans="2:2" x14ac:dyDescent="0.25">
      <c r="B9078" s="2"/>
    </row>
    <row r="9079" spans="2:2" x14ac:dyDescent="0.25">
      <c r="B9079" s="2"/>
    </row>
    <row r="9080" spans="2:2" x14ac:dyDescent="0.25">
      <c r="B9080" s="2"/>
    </row>
    <row r="9081" spans="2:2" x14ac:dyDescent="0.25">
      <c r="B9081" s="2"/>
    </row>
    <row r="9082" spans="2:2" x14ac:dyDescent="0.25">
      <c r="B9082" s="2"/>
    </row>
    <row r="9083" spans="2:2" x14ac:dyDescent="0.25">
      <c r="B9083" s="2"/>
    </row>
    <row r="9084" spans="2:2" x14ac:dyDescent="0.25">
      <c r="B9084" s="2"/>
    </row>
    <row r="9085" spans="2:2" x14ac:dyDescent="0.25">
      <c r="B9085" s="2"/>
    </row>
    <row r="9086" spans="2:2" x14ac:dyDescent="0.25">
      <c r="B9086" s="2"/>
    </row>
    <row r="9087" spans="2:2" x14ac:dyDescent="0.25">
      <c r="B9087" s="2"/>
    </row>
    <row r="9088" spans="2:2" x14ac:dyDescent="0.25">
      <c r="B9088" s="2"/>
    </row>
    <row r="9089" spans="2:2" x14ac:dyDescent="0.25">
      <c r="B9089" s="2"/>
    </row>
    <row r="9090" spans="2:2" x14ac:dyDescent="0.25">
      <c r="B9090" s="2"/>
    </row>
    <row r="9091" spans="2:2" x14ac:dyDescent="0.25">
      <c r="B9091" s="2"/>
    </row>
    <row r="9092" spans="2:2" x14ac:dyDescent="0.25">
      <c r="B9092" s="2"/>
    </row>
    <row r="9093" spans="2:2" x14ac:dyDescent="0.25">
      <c r="B9093" s="2"/>
    </row>
    <row r="9094" spans="2:2" x14ac:dyDescent="0.25">
      <c r="B9094" s="2"/>
    </row>
    <row r="9095" spans="2:2" x14ac:dyDescent="0.25">
      <c r="B9095" s="2"/>
    </row>
    <row r="9096" spans="2:2" x14ac:dyDescent="0.25">
      <c r="B9096" s="2"/>
    </row>
    <row r="9097" spans="2:2" x14ac:dyDescent="0.25">
      <c r="B9097" s="2"/>
    </row>
    <row r="9098" spans="2:2" x14ac:dyDescent="0.25">
      <c r="B9098" s="2"/>
    </row>
    <row r="9099" spans="2:2" x14ac:dyDescent="0.25">
      <c r="B9099" s="2"/>
    </row>
    <row r="9100" spans="2:2" x14ac:dyDescent="0.25">
      <c r="B9100" s="2"/>
    </row>
    <row r="9101" spans="2:2" x14ac:dyDescent="0.25">
      <c r="B9101" s="2"/>
    </row>
    <row r="9102" spans="2:2" x14ac:dyDescent="0.25">
      <c r="B9102" s="2"/>
    </row>
    <row r="9103" spans="2:2" x14ac:dyDescent="0.25">
      <c r="B9103" s="2"/>
    </row>
    <row r="9104" spans="2:2" x14ac:dyDescent="0.25">
      <c r="B9104" s="2"/>
    </row>
    <row r="9105" spans="2:2" x14ac:dyDescent="0.25">
      <c r="B9105" s="2"/>
    </row>
    <row r="9106" spans="2:2" x14ac:dyDescent="0.25">
      <c r="B9106" s="2"/>
    </row>
    <row r="9107" spans="2:2" x14ac:dyDescent="0.25">
      <c r="B9107" s="2"/>
    </row>
    <row r="9108" spans="2:2" x14ac:dyDescent="0.25">
      <c r="B9108" s="2"/>
    </row>
    <row r="9109" spans="2:2" x14ac:dyDescent="0.25">
      <c r="B9109" s="2"/>
    </row>
    <row r="9110" spans="2:2" x14ac:dyDescent="0.25">
      <c r="B9110" s="2"/>
    </row>
    <row r="9111" spans="2:2" x14ac:dyDescent="0.25">
      <c r="B9111" s="2"/>
    </row>
    <row r="9112" spans="2:2" x14ac:dyDescent="0.25">
      <c r="B9112" s="2"/>
    </row>
    <row r="9113" spans="2:2" x14ac:dyDescent="0.25">
      <c r="B9113" s="2"/>
    </row>
    <row r="9114" spans="2:2" x14ac:dyDescent="0.25">
      <c r="B9114" s="2"/>
    </row>
    <row r="9115" spans="2:2" x14ac:dyDescent="0.25">
      <c r="B9115" s="2"/>
    </row>
    <row r="9116" spans="2:2" x14ac:dyDescent="0.25">
      <c r="B9116" s="2"/>
    </row>
    <row r="9117" spans="2:2" x14ac:dyDescent="0.25">
      <c r="B9117" s="2"/>
    </row>
    <row r="9118" spans="2:2" x14ac:dyDescent="0.25">
      <c r="B9118" s="2"/>
    </row>
    <row r="9119" spans="2:2" x14ac:dyDescent="0.25">
      <c r="B9119" s="2"/>
    </row>
    <row r="9120" spans="2:2" x14ac:dyDescent="0.25">
      <c r="B9120" s="2"/>
    </row>
    <row r="9121" spans="2:2" x14ac:dyDescent="0.25">
      <c r="B9121" s="2"/>
    </row>
    <row r="9122" spans="2:2" x14ac:dyDescent="0.25">
      <c r="B9122" s="2"/>
    </row>
    <row r="9123" spans="2:2" x14ac:dyDescent="0.25">
      <c r="B9123" s="2"/>
    </row>
    <row r="9124" spans="2:2" x14ac:dyDescent="0.25">
      <c r="B9124" s="2"/>
    </row>
    <row r="9125" spans="2:2" x14ac:dyDescent="0.25">
      <c r="B9125" s="2"/>
    </row>
    <row r="9126" spans="2:2" x14ac:dyDescent="0.25">
      <c r="B9126" s="2"/>
    </row>
    <row r="9127" spans="2:2" x14ac:dyDescent="0.25">
      <c r="B9127" s="2"/>
    </row>
    <row r="9128" spans="2:2" x14ac:dyDescent="0.25">
      <c r="B9128" s="2"/>
    </row>
    <row r="9129" spans="2:2" x14ac:dyDescent="0.25">
      <c r="B9129" s="2"/>
    </row>
    <row r="9130" spans="2:2" x14ac:dyDescent="0.25">
      <c r="B9130" s="2"/>
    </row>
    <row r="9131" spans="2:2" x14ac:dyDescent="0.25">
      <c r="B9131" s="2"/>
    </row>
    <row r="9132" spans="2:2" x14ac:dyDescent="0.25">
      <c r="B9132" s="2"/>
    </row>
    <row r="9133" spans="2:2" x14ac:dyDescent="0.25">
      <c r="B9133" s="2"/>
    </row>
    <row r="9134" spans="2:2" x14ac:dyDescent="0.25">
      <c r="B9134" s="2"/>
    </row>
    <row r="9135" spans="2:2" x14ac:dyDescent="0.25">
      <c r="B9135" s="2"/>
    </row>
    <row r="9136" spans="2:2" x14ac:dyDescent="0.25">
      <c r="B9136" s="2"/>
    </row>
    <row r="9137" spans="2:2" x14ac:dyDescent="0.25">
      <c r="B9137" s="2"/>
    </row>
    <row r="9138" spans="2:2" x14ac:dyDescent="0.25">
      <c r="B9138" s="2"/>
    </row>
    <row r="9139" spans="2:2" x14ac:dyDescent="0.25">
      <c r="B9139" s="2"/>
    </row>
    <row r="9140" spans="2:2" x14ac:dyDescent="0.25">
      <c r="B9140" s="2"/>
    </row>
    <row r="9141" spans="2:2" x14ac:dyDescent="0.25">
      <c r="B9141" s="2"/>
    </row>
    <row r="9142" spans="2:2" x14ac:dyDescent="0.25">
      <c r="B9142" s="2"/>
    </row>
    <row r="9143" spans="2:2" x14ac:dyDescent="0.25">
      <c r="B9143" s="2"/>
    </row>
    <row r="9144" spans="2:2" x14ac:dyDescent="0.25">
      <c r="B9144" s="2"/>
    </row>
    <row r="9145" spans="2:2" x14ac:dyDescent="0.25">
      <c r="B9145" s="2"/>
    </row>
    <row r="9146" spans="2:2" x14ac:dyDescent="0.25">
      <c r="B9146" s="2"/>
    </row>
    <row r="9147" spans="2:2" x14ac:dyDescent="0.25">
      <c r="B9147" s="2"/>
    </row>
    <row r="9148" spans="2:2" x14ac:dyDescent="0.25">
      <c r="B9148" s="2"/>
    </row>
    <row r="9149" spans="2:2" x14ac:dyDescent="0.25">
      <c r="B9149" s="2"/>
    </row>
    <row r="9150" spans="2:2" x14ac:dyDescent="0.25">
      <c r="B9150" s="2"/>
    </row>
    <row r="9151" spans="2:2" x14ac:dyDescent="0.25">
      <c r="B9151" s="2"/>
    </row>
    <row r="9152" spans="2:2" x14ac:dyDescent="0.25">
      <c r="B9152" s="2"/>
    </row>
    <row r="9153" spans="2:2" x14ac:dyDescent="0.25">
      <c r="B9153" s="2"/>
    </row>
    <row r="9154" spans="2:2" x14ac:dyDescent="0.25">
      <c r="B9154" s="2"/>
    </row>
    <row r="9155" spans="2:2" x14ac:dyDescent="0.25">
      <c r="B9155" s="2"/>
    </row>
    <row r="9156" spans="2:2" x14ac:dyDescent="0.25">
      <c r="B9156" s="2"/>
    </row>
    <row r="9157" spans="2:2" x14ac:dyDescent="0.25">
      <c r="B9157" s="2"/>
    </row>
    <row r="9158" spans="2:2" x14ac:dyDescent="0.25">
      <c r="B9158" s="2"/>
    </row>
    <row r="9159" spans="2:2" x14ac:dyDescent="0.25">
      <c r="B9159" s="2"/>
    </row>
    <row r="9160" spans="2:2" x14ac:dyDescent="0.25">
      <c r="B9160" s="2"/>
    </row>
    <row r="9161" spans="2:2" x14ac:dyDescent="0.25">
      <c r="B9161" s="2"/>
    </row>
    <row r="9162" spans="2:2" x14ac:dyDescent="0.25">
      <c r="B9162" s="2"/>
    </row>
    <row r="9163" spans="2:2" x14ac:dyDescent="0.25">
      <c r="B9163" s="2"/>
    </row>
    <row r="9164" spans="2:2" x14ac:dyDescent="0.25">
      <c r="B9164" s="2"/>
    </row>
    <row r="9165" spans="2:2" x14ac:dyDescent="0.25">
      <c r="B9165" s="2"/>
    </row>
    <row r="9166" spans="2:2" x14ac:dyDescent="0.25">
      <c r="B9166" s="2"/>
    </row>
    <row r="9167" spans="2:2" x14ac:dyDescent="0.25">
      <c r="B9167" s="2"/>
    </row>
    <row r="9168" spans="2:2" x14ac:dyDescent="0.25">
      <c r="B9168" s="2"/>
    </row>
    <row r="9169" spans="2:2" x14ac:dyDescent="0.25">
      <c r="B9169" s="2"/>
    </row>
    <row r="9170" spans="2:2" x14ac:dyDescent="0.25">
      <c r="B9170" s="2"/>
    </row>
    <row r="9171" spans="2:2" x14ac:dyDescent="0.25">
      <c r="B9171" s="2"/>
    </row>
    <row r="9172" spans="2:2" x14ac:dyDescent="0.25">
      <c r="B9172" s="2"/>
    </row>
    <row r="9173" spans="2:2" x14ac:dyDescent="0.25">
      <c r="B9173" s="2"/>
    </row>
    <row r="9174" spans="2:2" x14ac:dyDescent="0.25">
      <c r="B9174" s="2"/>
    </row>
    <row r="9175" spans="2:2" x14ac:dyDescent="0.25">
      <c r="B9175" s="2"/>
    </row>
    <row r="9176" spans="2:2" x14ac:dyDescent="0.25">
      <c r="B9176" s="2"/>
    </row>
    <row r="9177" spans="2:2" x14ac:dyDescent="0.25">
      <c r="B9177" s="2"/>
    </row>
    <row r="9178" spans="2:2" x14ac:dyDescent="0.25">
      <c r="B9178" s="2"/>
    </row>
    <row r="9179" spans="2:2" x14ac:dyDescent="0.25">
      <c r="B9179" s="2"/>
    </row>
    <row r="9180" spans="2:2" x14ac:dyDescent="0.25">
      <c r="B9180" s="2"/>
    </row>
    <row r="9181" spans="2:2" x14ac:dyDescent="0.25">
      <c r="B9181" s="2"/>
    </row>
    <row r="9182" spans="2:2" x14ac:dyDescent="0.25">
      <c r="B9182" s="2"/>
    </row>
    <row r="9183" spans="2:2" x14ac:dyDescent="0.25">
      <c r="B9183" s="2"/>
    </row>
    <row r="9184" spans="2:2" x14ac:dyDescent="0.25">
      <c r="B9184" s="2"/>
    </row>
    <row r="9185" spans="2:2" x14ac:dyDescent="0.25">
      <c r="B9185" s="2"/>
    </row>
    <row r="9186" spans="2:2" x14ac:dyDescent="0.25">
      <c r="B9186" s="2"/>
    </row>
    <row r="9187" spans="2:2" x14ac:dyDescent="0.25">
      <c r="B9187" s="2"/>
    </row>
    <row r="9188" spans="2:2" x14ac:dyDescent="0.25">
      <c r="B9188" s="2"/>
    </row>
    <row r="9189" spans="2:2" x14ac:dyDescent="0.25">
      <c r="B9189" s="2"/>
    </row>
    <row r="9190" spans="2:2" x14ac:dyDescent="0.25">
      <c r="B9190" s="2"/>
    </row>
    <row r="9191" spans="2:2" x14ac:dyDescent="0.25">
      <c r="B9191" s="2"/>
    </row>
    <row r="9192" spans="2:2" x14ac:dyDescent="0.25">
      <c r="B9192" s="2"/>
    </row>
    <row r="9193" spans="2:2" x14ac:dyDescent="0.25">
      <c r="B9193" s="2"/>
    </row>
    <row r="9194" spans="2:2" x14ac:dyDescent="0.25">
      <c r="B9194" s="2"/>
    </row>
    <row r="9195" spans="2:2" x14ac:dyDescent="0.25">
      <c r="B9195" s="2"/>
    </row>
    <row r="9196" spans="2:2" x14ac:dyDescent="0.25">
      <c r="B9196" s="2"/>
    </row>
    <row r="9197" spans="2:2" x14ac:dyDescent="0.25">
      <c r="B9197" s="2"/>
    </row>
    <row r="9198" spans="2:2" x14ac:dyDescent="0.25">
      <c r="B9198" s="2"/>
    </row>
    <row r="9199" spans="2:2" x14ac:dyDescent="0.25">
      <c r="B9199" s="2"/>
    </row>
    <row r="9200" spans="2:2" x14ac:dyDescent="0.25">
      <c r="B9200" s="2"/>
    </row>
    <row r="9201" spans="2:2" x14ac:dyDescent="0.25">
      <c r="B9201" s="2"/>
    </row>
    <row r="9202" spans="2:2" x14ac:dyDescent="0.25">
      <c r="B9202" s="2"/>
    </row>
    <row r="9203" spans="2:2" x14ac:dyDescent="0.25">
      <c r="B9203" s="2"/>
    </row>
    <row r="9204" spans="2:2" x14ac:dyDescent="0.25">
      <c r="B9204" s="2"/>
    </row>
    <row r="9205" spans="2:2" x14ac:dyDescent="0.25">
      <c r="B9205" s="2"/>
    </row>
    <row r="9206" spans="2:2" x14ac:dyDescent="0.25">
      <c r="B9206" s="2"/>
    </row>
    <row r="9207" spans="2:2" x14ac:dyDescent="0.25">
      <c r="B9207" s="2"/>
    </row>
    <row r="9208" spans="2:2" x14ac:dyDescent="0.25">
      <c r="B9208" s="2"/>
    </row>
    <row r="9209" spans="2:2" x14ac:dyDescent="0.25">
      <c r="B9209" s="2"/>
    </row>
    <row r="9210" spans="2:2" x14ac:dyDescent="0.25">
      <c r="B9210" s="2"/>
    </row>
    <row r="9211" spans="2:2" x14ac:dyDescent="0.25">
      <c r="B9211" s="2"/>
    </row>
    <row r="9212" spans="2:2" x14ac:dyDescent="0.25">
      <c r="B9212" s="2"/>
    </row>
    <row r="9213" spans="2:2" x14ac:dyDescent="0.25">
      <c r="B9213" s="2"/>
    </row>
    <row r="9214" spans="2:2" x14ac:dyDescent="0.25">
      <c r="B9214" s="2"/>
    </row>
    <row r="9215" spans="2:2" x14ac:dyDescent="0.25">
      <c r="B9215" s="2"/>
    </row>
    <row r="9216" spans="2:2" x14ac:dyDescent="0.25">
      <c r="B9216" s="2"/>
    </row>
    <row r="9217" spans="2:2" x14ac:dyDescent="0.25">
      <c r="B9217" s="2"/>
    </row>
    <row r="9218" spans="2:2" x14ac:dyDescent="0.25">
      <c r="B9218" s="2"/>
    </row>
    <row r="9219" spans="2:2" x14ac:dyDescent="0.25">
      <c r="B9219" s="2"/>
    </row>
    <row r="9220" spans="2:2" x14ac:dyDescent="0.25">
      <c r="B9220" s="2"/>
    </row>
    <row r="9221" spans="2:2" x14ac:dyDescent="0.25">
      <c r="B9221" s="2"/>
    </row>
    <row r="9222" spans="2:2" x14ac:dyDescent="0.25">
      <c r="B9222" s="2"/>
    </row>
    <row r="9223" spans="2:2" x14ac:dyDescent="0.25">
      <c r="B9223" s="2"/>
    </row>
    <row r="9224" spans="2:2" x14ac:dyDescent="0.25">
      <c r="B9224" s="2"/>
    </row>
    <row r="9225" spans="2:2" x14ac:dyDescent="0.25">
      <c r="B9225" s="2"/>
    </row>
    <row r="9226" spans="2:2" x14ac:dyDescent="0.25">
      <c r="B9226" s="2"/>
    </row>
    <row r="9227" spans="2:2" x14ac:dyDescent="0.25">
      <c r="B9227" s="2"/>
    </row>
    <row r="9228" spans="2:2" x14ac:dyDescent="0.25">
      <c r="B9228" s="2"/>
    </row>
    <row r="9229" spans="2:2" x14ac:dyDescent="0.25">
      <c r="B9229" s="2"/>
    </row>
    <row r="9230" spans="2:2" x14ac:dyDescent="0.25">
      <c r="B9230" s="2"/>
    </row>
    <row r="9231" spans="2:2" x14ac:dyDescent="0.25">
      <c r="B9231" s="2"/>
    </row>
    <row r="9232" spans="2:2" x14ac:dyDescent="0.25">
      <c r="B9232" s="2"/>
    </row>
    <row r="9233" spans="2:2" x14ac:dyDescent="0.25">
      <c r="B9233" s="2"/>
    </row>
    <row r="9234" spans="2:2" x14ac:dyDescent="0.25">
      <c r="B9234" s="2"/>
    </row>
    <row r="9235" spans="2:2" x14ac:dyDescent="0.25">
      <c r="B9235" s="2"/>
    </row>
    <row r="9236" spans="2:2" x14ac:dyDescent="0.25">
      <c r="B9236" s="2"/>
    </row>
    <row r="9237" spans="2:2" x14ac:dyDescent="0.25">
      <c r="B9237" s="2"/>
    </row>
    <row r="9238" spans="2:2" x14ac:dyDescent="0.25">
      <c r="B9238" s="2"/>
    </row>
    <row r="9239" spans="2:2" x14ac:dyDescent="0.25">
      <c r="B9239" s="2"/>
    </row>
    <row r="9240" spans="2:2" x14ac:dyDescent="0.25">
      <c r="B9240" s="2"/>
    </row>
    <row r="9241" spans="2:2" x14ac:dyDescent="0.25">
      <c r="B9241" s="2"/>
    </row>
    <row r="9242" spans="2:2" x14ac:dyDescent="0.25">
      <c r="B9242" s="2"/>
    </row>
    <row r="9243" spans="2:2" x14ac:dyDescent="0.25">
      <c r="B9243" s="2"/>
    </row>
    <row r="9244" spans="2:2" x14ac:dyDescent="0.25">
      <c r="B9244" s="2"/>
    </row>
    <row r="9245" spans="2:2" x14ac:dyDescent="0.25">
      <c r="B9245" s="2"/>
    </row>
    <row r="9246" spans="2:2" x14ac:dyDescent="0.25">
      <c r="B9246" s="2"/>
    </row>
    <row r="9247" spans="2:2" x14ac:dyDescent="0.25">
      <c r="B9247" s="2"/>
    </row>
    <row r="9248" spans="2:2" x14ac:dyDescent="0.25">
      <c r="B9248" s="2"/>
    </row>
    <row r="9249" spans="2:2" x14ac:dyDescent="0.25">
      <c r="B9249" s="2"/>
    </row>
    <row r="9250" spans="2:2" x14ac:dyDescent="0.25">
      <c r="B9250" s="2"/>
    </row>
    <row r="9251" spans="2:2" x14ac:dyDescent="0.25">
      <c r="B9251" s="2"/>
    </row>
    <row r="9252" spans="2:2" x14ac:dyDescent="0.25">
      <c r="B9252" s="2"/>
    </row>
    <row r="9253" spans="2:2" x14ac:dyDescent="0.25">
      <c r="B9253" s="2"/>
    </row>
    <row r="9254" spans="2:2" x14ac:dyDescent="0.25">
      <c r="B9254" s="2"/>
    </row>
    <row r="9255" spans="2:2" x14ac:dyDescent="0.25">
      <c r="B9255" s="2"/>
    </row>
    <row r="9256" spans="2:2" x14ac:dyDescent="0.25">
      <c r="B9256" s="2"/>
    </row>
    <row r="9257" spans="2:2" x14ac:dyDescent="0.25">
      <c r="B9257" s="2"/>
    </row>
    <row r="9258" spans="2:2" x14ac:dyDescent="0.25">
      <c r="B9258" s="2"/>
    </row>
    <row r="9259" spans="2:2" x14ac:dyDescent="0.25">
      <c r="B9259" s="2"/>
    </row>
    <row r="9260" spans="2:2" x14ac:dyDescent="0.25">
      <c r="B9260" s="2"/>
    </row>
    <row r="9261" spans="2:2" x14ac:dyDescent="0.25">
      <c r="B9261" s="2"/>
    </row>
    <row r="9262" spans="2:2" x14ac:dyDescent="0.25">
      <c r="B9262" s="2"/>
    </row>
    <row r="9263" spans="2:2" x14ac:dyDescent="0.25">
      <c r="B9263" s="2"/>
    </row>
    <row r="9264" spans="2:2" x14ac:dyDescent="0.25">
      <c r="B9264" s="2"/>
    </row>
    <row r="9265" spans="2:2" x14ac:dyDescent="0.25">
      <c r="B9265" s="2"/>
    </row>
    <row r="9266" spans="2:2" x14ac:dyDescent="0.25">
      <c r="B9266" s="2"/>
    </row>
    <row r="9267" spans="2:2" x14ac:dyDescent="0.25">
      <c r="B9267" s="2"/>
    </row>
    <row r="9268" spans="2:2" x14ac:dyDescent="0.25">
      <c r="B9268" s="2"/>
    </row>
    <row r="9269" spans="2:2" x14ac:dyDescent="0.25">
      <c r="B9269" s="2"/>
    </row>
    <row r="9270" spans="2:2" x14ac:dyDescent="0.25">
      <c r="B9270" s="2"/>
    </row>
    <row r="9271" spans="2:2" x14ac:dyDescent="0.25">
      <c r="B9271" s="2"/>
    </row>
    <row r="9272" spans="2:2" x14ac:dyDescent="0.25">
      <c r="B9272" s="2"/>
    </row>
    <row r="9273" spans="2:2" x14ac:dyDescent="0.25">
      <c r="B9273" s="2"/>
    </row>
    <row r="9274" spans="2:2" x14ac:dyDescent="0.25">
      <c r="B9274" s="2"/>
    </row>
    <row r="9275" spans="2:2" x14ac:dyDescent="0.25">
      <c r="B9275" s="2"/>
    </row>
    <row r="9276" spans="2:2" x14ac:dyDescent="0.25">
      <c r="B9276" s="2"/>
    </row>
    <row r="9277" spans="2:2" x14ac:dyDescent="0.25">
      <c r="B9277" s="2"/>
    </row>
    <row r="9278" spans="2:2" x14ac:dyDescent="0.25">
      <c r="B9278" s="2"/>
    </row>
    <row r="9279" spans="2:2" x14ac:dyDescent="0.25">
      <c r="B9279" s="2"/>
    </row>
    <row r="9280" spans="2:2" x14ac:dyDescent="0.25">
      <c r="B9280" s="2"/>
    </row>
    <row r="9281" spans="2:2" x14ac:dyDescent="0.25">
      <c r="B9281" s="2"/>
    </row>
    <row r="9282" spans="2:2" x14ac:dyDescent="0.25">
      <c r="B9282" s="2"/>
    </row>
    <row r="9283" spans="2:2" x14ac:dyDescent="0.25">
      <c r="B9283" s="2"/>
    </row>
    <row r="9284" spans="2:2" x14ac:dyDescent="0.25">
      <c r="B9284" s="2"/>
    </row>
    <row r="9285" spans="2:2" x14ac:dyDescent="0.25">
      <c r="B9285" s="2"/>
    </row>
    <row r="9286" spans="2:2" x14ac:dyDescent="0.25">
      <c r="B9286" s="2"/>
    </row>
    <row r="9287" spans="2:2" x14ac:dyDescent="0.25">
      <c r="B9287" s="2"/>
    </row>
    <row r="9288" spans="2:2" x14ac:dyDescent="0.25">
      <c r="B9288" s="2"/>
    </row>
    <row r="9289" spans="2:2" x14ac:dyDescent="0.25">
      <c r="B9289" s="2"/>
    </row>
    <row r="9290" spans="2:2" x14ac:dyDescent="0.25">
      <c r="B9290" s="2"/>
    </row>
    <row r="9291" spans="2:2" x14ac:dyDescent="0.25">
      <c r="B9291" s="2"/>
    </row>
    <row r="9292" spans="2:2" x14ac:dyDescent="0.25">
      <c r="B9292" s="2"/>
    </row>
    <row r="9293" spans="2:2" x14ac:dyDescent="0.25">
      <c r="B9293" s="2"/>
    </row>
    <row r="9294" spans="2:2" x14ac:dyDescent="0.25">
      <c r="B9294" s="2"/>
    </row>
    <row r="9295" spans="2:2" x14ac:dyDescent="0.25">
      <c r="B9295" s="2"/>
    </row>
    <row r="9296" spans="2:2" x14ac:dyDescent="0.25">
      <c r="B9296" s="2"/>
    </row>
    <row r="9297" spans="2:2" x14ac:dyDescent="0.25">
      <c r="B9297" s="2"/>
    </row>
    <row r="9298" spans="2:2" x14ac:dyDescent="0.25">
      <c r="B9298" s="2"/>
    </row>
    <row r="9299" spans="2:2" x14ac:dyDescent="0.25">
      <c r="B9299" s="2"/>
    </row>
    <row r="9300" spans="2:2" x14ac:dyDescent="0.25">
      <c r="B9300" s="2"/>
    </row>
    <row r="9301" spans="2:2" x14ac:dyDescent="0.25">
      <c r="B9301" s="2"/>
    </row>
    <row r="9302" spans="2:2" x14ac:dyDescent="0.25">
      <c r="B9302" s="2"/>
    </row>
    <row r="9303" spans="2:2" x14ac:dyDescent="0.25">
      <c r="B9303" s="2"/>
    </row>
    <row r="9304" spans="2:2" x14ac:dyDescent="0.25">
      <c r="B9304" s="2"/>
    </row>
    <row r="9305" spans="2:2" x14ac:dyDescent="0.25">
      <c r="B9305" s="2"/>
    </row>
    <row r="9306" spans="2:2" x14ac:dyDescent="0.25">
      <c r="B9306" s="2"/>
    </row>
    <row r="9307" spans="2:2" x14ac:dyDescent="0.25">
      <c r="B9307" s="2"/>
    </row>
    <row r="9308" spans="2:2" x14ac:dyDescent="0.25">
      <c r="B9308" s="2"/>
    </row>
    <row r="9309" spans="2:2" x14ac:dyDescent="0.25">
      <c r="B9309" s="2"/>
    </row>
    <row r="9310" spans="2:2" x14ac:dyDescent="0.25">
      <c r="B9310" s="2"/>
    </row>
    <row r="9311" spans="2:2" x14ac:dyDescent="0.25">
      <c r="B9311" s="2"/>
    </row>
    <row r="9312" spans="2:2" x14ac:dyDescent="0.25">
      <c r="B9312" s="2"/>
    </row>
    <row r="9313" spans="2:2" x14ac:dyDescent="0.25">
      <c r="B9313" s="2"/>
    </row>
    <row r="9314" spans="2:2" x14ac:dyDescent="0.25">
      <c r="B9314" s="2"/>
    </row>
    <row r="9315" spans="2:2" x14ac:dyDescent="0.25">
      <c r="B9315" s="2"/>
    </row>
    <row r="9316" spans="2:2" x14ac:dyDescent="0.25">
      <c r="B9316" s="2"/>
    </row>
    <row r="9317" spans="2:2" x14ac:dyDescent="0.25">
      <c r="B9317" s="2"/>
    </row>
    <row r="9318" spans="2:2" x14ac:dyDescent="0.25">
      <c r="B9318" s="2"/>
    </row>
    <row r="9319" spans="2:2" x14ac:dyDescent="0.25">
      <c r="B9319" s="2"/>
    </row>
    <row r="9320" spans="2:2" x14ac:dyDescent="0.25">
      <c r="B9320" s="2"/>
    </row>
    <row r="9321" spans="2:2" x14ac:dyDescent="0.25">
      <c r="B9321" s="2"/>
    </row>
    <row r="9322" spans="2:2" x14ac:dyDescent="0.25">
      <c r="B9322" s="2"/>
    </row>
    <row r="9323" spans="2:2" x14ac:dyDescent="0.25">
      <c r="B9323" s="2"/>
    </row>
    <row r="9324" spans="2:2" x14ac:dyDescent="0.25">
      <c r="B9324" s="2"/>
    </row>
    <row r="9325" spans="2:2" x14ac:dyDescent="0.25">
      <c r="B9325" s="2"/>
    </row>
    <row r="9326" spans="2:2" x14ac:dyDescent="0.25">
      <c r="B9326" s="2"/>
    </row>
    <row r="9327" spans="2:2" x14ac:dyDescent="0.25">
      <c r="B9327" s="2"/>
    </row>
    <row r="9328" spans="2:2" x14ac:dyDescent="0.25">
      <c r="B9328" s="2"/>
    </row>
    <row r="9329" spans="2:2" x14ac:dyDescent="0.25">
      <c r="B9329" s="2"/>
    </row>
    <row r="9330" spans="2:2" x14ac:dyDescent="0.25">
      <c r="B9330" s="2"/>
    </row>
    <row r="9331" spans="2:2" x14ac:dyDescent="0.25">
      <c r="B9331" s="2"/>
    </row>
    <row r="9332" spans="2:2" x14ac:dyDescent="0.25">
      <c r="B9332" s="2"/>
    </row>
    <row r="9333" spans="2:2" x14ac:dyDescent="0.25">
      <c r="B9333" s="2"/>
    </row>
    <row r="9334" spans="2:2" x14ac:dyDescent="0.25">
      <c r="B9334" s="2"/>
    </row>
    <row r="9335" spans="2:2" x14ac:dyDescent="0.25">
      <c r="B9335" s="2"/>
    </row>
    <row r="9336" spans="2:2" x14ac:dyDescent="0.25">
      <c r="B9336" s="2"/>
    </row>
    <row r="9337" spans="2:2" x14ac:dyDescent="0.25">
      <c r="B9337" s="2"/>
    </row>
    <row r="9338" spans="2:2" x14ac:dyDescent="0.25">
      <c r="B9338" s="2"/>
    </row>
    <row r="9339" spans="2:2" x14ac:dyDescent="0.25">
      <c r="B9339" s="2"/>
    </row>
    <row r="9340" spans="2:2" x14ac:dyDescent="0.25">
      <c r="B9340" s="2"/>
    </row>
    <row r="9341" spans="2:2" x14ac:dyDescent="0.25">
      <c r="B9341" s="2"/>
    </row>
    <row r="9342" spans="2:2" x14ac:dyDescent="0.25">
      <c r="B9342" s="2"/>
    </row>
    <row r="9343" spans="2:2" x14ac:dyDescent="0.25">
      <c r="B9343" s="2"/>
    </row>
    <row r="9344" spans="2:2" x14ac:dyDescent="0.25">
      <c r="B9344" s="2"/>
    </row>
    <row r="9345" spans="2:2" x14ac:dyDescent="0.25">
      <c r="B9345" s="2"/>
    </row>
    <row r="9346" spans="2:2" x14ac:dyDescent="0.25">
      <c r="B9346" s="2"/>
    </row>
    <row r="9347" spans="2:2" x14ac:dyDescent="0.25">
      <c r="B9347" s="2"/>
    </row>
    <row r="9348" spans="2:2" x14ac:dyDescent="0.25">
      <c r="B9348" s="2"/>
    </row>
    <row r="9349" spans="2:2" x14ac:dyDescent="0.25">
      <c r="B9349" s="2"/>
    </row>
    <row r="9350" spans="2:2" x14ac:dyDescent="0.25">
      <c r="B9350" s="2"/>
    </row>
    <row r="9351" spans="2:2" x14ac:dyDescent="0.25">
      <c r="B9351" s="2"/>
    </row>
    <row r="9352" spans="2:2" x14ac:dyDescent="0.25">
      <c r="B9352" s="2"/>
    </row>
    <row r="9353" spans="2:2" x14ac:dyDescent="0.25">
      <c r="B9353" s="2"/>
    </row>
    <row r="9354" spans="2:2" x14ac:dyDescent="0.25">
      <c r="B9354" s="2"/>
    </row>
    <row r="9355" spans="2:2" x14ac:dyDescent="0.25">
      <c r="B9355" s="2"/>
    </row>
    <row r="9356" spans="2:2" x14ac:dyDescent="0.25">
      <c r="B9356" s="2"/>
    </row>
    <row r="9357" spans="2:2" x14ac:dyDescent="0.25">
      <c r="B9357" s="2"/>
    </row>
    <row r="9358" spans="2:2" x14ac:dyDescent="0.25">
      <c r="B9358" s="2"/>
    </row>
    <row r="9359" spans="2:2" x14ac:dyDescent="0.25">
      <c r="B9359" s="2"/>
    </row>
    <row r="9360" spans="2:2" x14ac:dyDescent="0.25">
      <c r="B9360" s="2"/>
    </row>
    <row r="9361" spans="2:2" x14ac:dyDescent="0.25">
      <c r="B9361" s="2"/>
    </row>
    <row r="9362" spans="2:2" x14ac:dyDescent="0.25">
      <c r="B9362" s="2"/>
    </row>
    <row r="9363" spans="2:2" x14ac:dyDescent="0.25">
      <c r="B9363" s="2"/>
    </row>
    <row r="9364" spans="2:2" x14ac:dyDescent="0.25">
      <c r="B9364" s="2"/>
    </row>
    <row r="9365" spans="2:2" x14ac:dyDescent="0.25">
      <c r="B9365" s="2"/>
    </row>
    <row r="9366" spans="2:2" x14ac:dyDescent="0.25">
      <c r="B9366" s="2"/>
    </row>
    <row r="9367" spans="2:2" x14ac:dyDescent="0.25">
      <c r="B9367" s="2"/>
    </row>
    <row r="9368" spans="2:2" x14ac:dyDescent="0.25">
      <c r="B9368" s="2"/>
    </row>
    <row r="9369" spans="2:2" x14ac:dyDescent="0.25">
      <c r="B9369" s="2"/>
    </row>
    <row r="9370" spans="2:2" x14ac:dyDescent="0.25">
      <c r="B9370" s="2"/>
    </row>
    <row r="9371" spans="2:2" x14ac:dyDescent="0.25">
      <c r="B9371" s="2"/>
    </row>
    <row r="9372" spans="2:2" x14ac:dyDescent="0.25">
      <c r="B9372" s="2"/>
    </row>
    <row r="9373" spans="2:2" x14ac:dyDescent="0.25">
      <c r="B9373" s="2"/>
    </row>
    <row r="9374" spans="2:2" x14ac:dyDescent="0.25">
      <c r="B9374" s="2"/>
    </row>
    <row r="9375" spans="2:2" x14ac:dyDescent="0.25">
      <c r="B9375" s="2"/>
    </row>
    <row r="9376" spans="2:2" x14ac:dyDescent="0.25">
      <c r="B9376" s="2"/>
    </row>
    <row r="9377" spans="2:2" x14ac:dyDescent="0.25">
      <c r="B9377" s="2"/>
    </row>
    <row r="9378" spans="2:2" x14ac:dyDescent="0.25">
      <c r="B9378" s="2"/>
    </row>
    <row r="9379" spans="2:2" x14ac:dyDescent="0.25">
      <c r="B9379" s="2"/>
    </row>
    <row r="9380" spans="2:2" x14ac:dyDescent="0.25">
      <c r="B9380" s="2"/>
    </row>
    <row r="9381" spans="2:2" x14ac:dyDescent="0.25">
      <c r="B9381" s="2"/>
    </row>
    <row r="9382" spans="2:2" x14ac:dyDescent="0.25">
      <c r="B9382" s="2"/>
    </row>
    <row r="9383" spans="2:2" x14ac:dyDescent="0.25">
      <c r="B9383" s="2"/>
    </row>
    <row r="9384" spans="2:2" x14ac:dyDescent="0.25">
      <c r="B9384" s="2"/>
    </row>
    <row r="9385" spans="2:2" x14ac:dyDescent="0.25">
      <c r="B9385" s="2"/>
    </row>
    <row r="9386" spans="2:2" x14ac:dyDescent="0.25">
      <c r="B9386" s="2"/>
    </row>
    <row r="9387" spans="2:2" x14ac:dyDescent="0.25">
      <c r="B9387" s="2"/>
    </row>
    <row r="9388" spans="2:2" x14ac:dyDescent="0.25">
      <c r="B9388" s="2"/>
    </row>
    <row r="9389" spans="2:2" x14ac:dyDescent="0.25">
      <c r="B9389" s="2"/>
    </row>
    <row r="9390" spans="2:2" x14ac:dyDescent="0.25">
      <c r="B9390" s="2"/>
    </row>
    <row r="9391" spans="2:2" x14ac:dyDescent="0.25">
      <c r="B9391" s="2"/>
    </row>
    <row r="9392" spans="2:2" x14ac:dyDescent="0.25">
      <c r="B9392" s="2"/>
    </row>
    <row r="9393" spans="2:2" x14ac:dyDescent="0.25">
      <c r="B9393" s="2"/>
    </row>
    <row r="9394" spans="2:2" x14ac:dyDescent="0.25">
      <c r="B9394" s="2"/>
    </row>
    <row r="9395" spans="2:2" x14ac:dyDescent="0.25">
      <c r="B9395" s="2"/>
    </row>
    <row r="9396" spans="2:2" x14ac:dyDescent="0.25">
      <c r="B9396" s="2"/>
    </row>
    <row r="9397" spans="2:2" x14ac:dyDescent="0.25">
      <c r="B9397" s="2"/>
    </row>
    <row r="9398" spans="2:2" x14ac:dyDescent="0.25">
      <c r="B9398" s="2"/>
    </row>
    <row r="9399" spans="2:2" x14ac:dyDescent="0.25">
      <c r="B9399" s="2"/>
    </row>
    <row r="9400" spans="2:2" x14ac:dyDescent="0.25">
      <c r="B9400" s="2"/>
    </row>
    <row r="9401" spans="2:2" x14ac:dyDescent="0.25">
      <c r="B9401" s="2"/>
    </row>
    <row r="9402" spans="2:2" x14ac:dyDescent="0.25">
      <c r="B9402" s="2"/>
    </row>
    <row r="9403" spans="2:2" x14ac:dyDescent="0.25">
      <c r="B9403" s="2"/>
    </row>
    <row r="9404" spans="2:2" x14ac:dyDescent="0.25">
      <c r="B9404" s="2"/>
    </row>
    <row r="9405" spans="2:2" x14ac:dyDescent="0.25">
      <c r="B9405" s="2"/>
    </row>
    <row r="9406" spans="2:2" x14ac:dyDescent="0.25">
      <c r="B9406" s="2"/>
    </row>
    <row r="9407" spans="2:2" x14ac:dyDescent="0.25">
      <c r="B9407" s="2"/>
    </row>
    <row r="9408" spans="2:2" x14ac:dyDescent="0.25">
      <c r="B9408" s="2"/>
    </row>
    <row r="9409" spans="2:2" x14ac:dyDescent="0.25">
      <c r="B9409" s="2"/>
    </row>
    <row r="9410" spans="2:2" x14ac:dyDescent="0.25">
      <c r="B9410" s="2"/>
    </row>
    <row r="9411" spans="2:2" x14ac:dyDescent="0.25">
      <c r="B9411" s="2"/>
    </row>
    <row r="9412" spans="2:2" x14ac:dyDescent="0.25">
      <c r="B9412" s="2"/>
    </row>
    <row r="9413" spans="2:2" x14ac:dyDescent="0.25">
      <c r="B9413" s="2"/>
    </row>
    <row r="9414" spans="2:2" x14ac:dyDescent="0.25">
      <c r="B9414" s="2"/>
    </row>
    <row r="9415" spans="2:2" x14ac:dyDescent="0.25">
      <c r="B9415" s="2"/>
    </row>
    <row r="9416" spans="2:2" x14ac:dyDescent="0.25">
      <c r="B9416" s="2"/>
    </row>
    <row r="9417" spans="2:2" x14ac:dyDescent="0.25">
      <c r="B9417" s="2"/>
    </row>
    <row r="9418" spans="2:2" x14ac:dyDescent="0.25">
      <c r="B9418" s="2"/>
    </row>
    <row r="9419" spans="2:2" x14ac:dyDescent="0.25">
      <c r="B9419" s="2"/>
    </row>
    <row r="9420" spans="2:2" x14ac:dyDescent="0.25">
      <c r="B9420" s="2"/>
    </row>
    <row r="9421" spans="2:2" x14ac:dyDescent="0.25">
      <c r="B9421" s="2"/>
    </row>
    <row r="9422" spans="2:2" x14ac:dyDescent="0.25">
      <c r="B9422" s="2"/>
    </row>
    <row r="9423" spans="2:2" x14ac:dyDescent="0.25">
      <c r="B9423" s="2"/>
    </row>
    <row r="9424" spans="2:2" x14ac:dyDescent="0.25">
      <c r="B9424" s="2"/>
    </row>
    <row r="9425" spans="2:2" x14ac:dyDescent="0.25">
      <c r="B9425" s="2"/>
    </row>
    <row r="9426" spans="2:2" x14ac:dyDescent="0.25">
      <c r="B9426" s="2"/>
    </row>
    <row r="9427" spans="2:2" x14ac:dyDescent="0.25">
      <c r="B9427" s="2"/>
    </row>
    <row r="9428" spans="2:2" x14ac:dyDescent="0.25">
      <c r="B9428" s="2"/>
    </row>
    <row r="9429" spans="2:2" x14ac:dyDescent="0.25">
      <c r="B9429" s="2"/>
    </row>
    <row r="9430" spans="2:2" x14ac:dyDescent="0.25">
      <c r="B9430" s="2"/>
    </row>
    <row r="9431" spans="2:2" x14ac:dyDescent="0.25">
      <c r="B9431" s="2"/>
    </row>
    <row r="9432" spans="2:2" x14ac:dyDescent="0.25">
      <c r="B9432" s="2"/>
    </row>
    <row r="9433" spans="2:2" x14ac:dyDescent="0.25">
      <c r="B9433" s="2"/>
    </row>
    <row r="9434" spans="2:2" x14ac:dyDescent="0.25">
      <c r="B9434" s="2"/>
    </row>
    <row r="9435" spans="2:2" x14ac:dyDescent="0.25">
      <c r="B9435" s="2"/>
    </row>
    <row r="9436" spans="2:2" x14ac:dyDescent="0.25">
      <c r="B9436" s="2"/>
    </row>
    <row r="9437" spans="2:2" x14ac:dyDescent="0.25">
      <c r="B9437" s="2"/>
    </row>
    <row r="9438" spans="2:2" x14ac:dyDescent="0.25">
      <c r="B9438" s="2"/>
    </row>
    <row r="9439" spans="2:2" x14ac:dyDescent="0.25">
      <c r="B9439" s="2"/>
    </row>
    <row r="9440" spans="2:2" x14ac:dyDescent="0.25">
      <c r="B9440" s="2"/>
    </row>
    <row r="9441" spans="2:2" x14ac:dyDescent="0.25">
      <c r="B9441" s="2"/>
    </row>
    <row r="9442" spans="2:2" x14ac:dyDescent="0.25">
      <c r="B9442" s="2"/>
    </row>
    <row r="9443" spans="2:2" x14ac:dyDescent="0.25">
      <c r="B9443" s="2"/>
    </row>
    <row r="9444" spans="2:2" x14ac:dyDescent="0.25">
      <c r="B9444" s="2"/>
    </row>
    <row r="9445" spans="2:2" x14ac:dyDescent="0.25">
      <c r="B9445" s="2"/>
    </row>
    <row r="9446" spans="2:2" x14ac:dyDescent="0.25">
      <c r="B9446" s="2"/>
    </row>
    <row r="9447" spans="2:2" x14ac:dyDescent="0.25">
      <c r="B9447" s="2"/>
    </row>
    <row r="9448" spans="2:2" x14ac:dyDescent="0.25">
      <c r="B9448" s="2"/>
    </row>
    <row r="9449" spans="2:2" x14ac:dyDescent="0.25">
      <c r="B9449" s="2"/>
    </row>
    <row r="9450" spans="2:2" x14ac:dyDescent="0.25">
      <c r="B9450" s="2"/>
    </row>
    <row r="9451" spans="2:2" x14ac:dyDescent="0.25">
      <c r="B9451" s="2"/>
    </row>
    <row r="9452" spans="2:2" x14ac:dyDescent="0.25">
      <c r="B9452" s="2"/>
    </row>
    <row r="9453" spans="2:2" x14ac:dyDescent="0.25">
      <c r="B9453" s="2"/>
    </row>
    <row r="9454" spans="2:2" x14ac:dyDescent="0.25">
      <c r="B9454" s="2"/>
    </row>
    <row r="9455" spans="2:2" x14ac:dyDescent="0.25">
      <c r="B9455" s="2"/>
    </row>
    <row r="9456" spans="2:2" x14ac:dyDescent="0.25">
      <c r="B9456" s="2"/>
    </row>
    <row r="9457" spans="2:2" x14ac:dyDescent="0.25">
      <c r="B9457" s="2"/>
    </row>
    <row r="9458" spans="2:2" x14ac:dyDescent="0.25">
      <c r="B9458" s="2"/>
    </row>
    <row r="9459" spans="2:2" x14ac:dyDescent="0.25">
      <c r="B9459" s="2"/>
    </row>
    <row r="9460" spans="2:2" x14ac:dyDescent="0.25">
      <c r="B9460" s="2"/>
    </row>
    <row r="9461" spans="2:2" x14ac:dyDescent="0.25">
      <c r="B9461" s="2"/>
    </row>
    <row r="9462" spans="2:2" x14ac:dyDescent="0.25">
      <c r="B9462" s="2"/>
    </row>
    <row r="9463" spans="2:2" x14ac:dyDescent="0.25">
      <c r="B9463" s="2"/>
    </row>
    <row r="9464" spans="2:2" x14ac:dyDescent="0.25">
      <c r="B9464" s="2"/>
    </row>
    <row r="9465" spans="2:2" x14ac:dyDescent="0.25">
      <c r="B9465" s="2"/>
    </row>
    <row r="9466" spans="2:2" x14ac:dyDescent="0.25">
      <c r="B9466" s="2"/>
    </row>
    <row r="9467" spans="2:2" x14ac:dyDescent="0.25">
      <c r="B9467" s="2"/>
    </row>
    <row r="9468" spans="2:2" x14ac:dyDescent="0.25">
      <c r="B9468" s="2"/>
    </row>
    <row r="9469" spans="2:2" x14ac:dyDescent="0.25">
      <c r="B9469" s="2"/>
    </row>
    <row r="9470" spans="2:2" x14ac:dyDescent="0.25">
      <c r="B9470" s="2"/>
    </row>
    <row r="9471" spans="2:2" x14ac:dyDescent="0.25">
      <c r="B9471" s="2"/>
    </row>
    <row r="9472" spans="2:2" x14ac:dyDescent="0.25">
      <c r="B9472" s="2"/>
    </row>
    <row r="9473" spans="2:2" x14ac:dyDescent="0.25">
      <c r="B9473" s="2"/>
    </row>
    <row r="9474" spans="2:2" x14ac:dyDescent="0.25">
      <c r="B9474" s="2"/>
    </row>
    <row r="9475" spans="2:2" x14ac:dyDescent="0.25">
      <c r="B9475" s="2"/>
    </row>
    <row r="9476" spans="2:2" x14ac:dyDescent="0.25">
      <c r="B9476" s="2"/>
    </row>
    <row r="9477" spans="2:2" x14ac:dyDescent="0.25">
      <c r="B9477" s="2"/>
    </row>
    <row r="9478" spans="2:2" x14ac:dyDescent="0.25">
      <c r="B9478" s="2"/>
    </row>
    <row r="9479" spans="2:2" x14ac:dyDescent="0.25">
      <c r="B9479" s="2"/>
    </row>
    <row r="9480" spans="2:2" x14ac:dyDescent="0.25">
      <c r="B9480" s="2"/>
    </row>
    <row r="9481" spans="2:2" x14ac:dyDescent="0.25">
      <c r="B9481" s="2"/>
    </row>
    <row r="9482" spans="2:2" x14ac:dyDescent="0.25">
      <c r="B9482" s="2"/>
    </row>
    <row r="9483" spans="2:2" x14ac:dyDescent="0.25">
      <c r="B9483" s="2"/>
    </row>
    <row r="9484" spans="2:2" x14ac:dyDescent="0.25">
      <c r="B9484" s="2"/>
    </row>
    <row r="9485" spans="2:2" x14ac:dyDescent="0.25">
      <c r="B9485" s="2"/>
    </row>
    <row r="9486" spans="2:2" x14ac:dyDescent="0.25">
      <c r="B9486" s="2"/>
    </row>
    <row r="9487" spans="2:2" x14ac:dyDescent="0.25">
      <c r="B9487" s="2"/>
    </row>
    <row r="9488" spans="2:2" x14ac:dyDescent="0.25">
      <c r="B9488" s="2"/>
    </row>
    <row r="9489" spans="2:2" x14ac:dyDescent="0.25">
      <c r="B9489" s="2"/>
    </row>
    <row r="9490" spans="2:2" x14ac:dyDescent="0.25">
      <c r="B9490" s="2"/>
    </row>
    <row r="9491" spans="2:2" x14ac:dyDescent="0.25">
      <c r="B9491" s="2"/>
    </row>
    <row r="9492" spans="2:2" x14ac:dyDescent="0.25">
      <c r="B9492" s="2"/>
    </row>
    <row r="9493" spans="2:2" x14ac:dyDescent="0.25">
      <c r="B9493" s="2"/>
    </row>
    <row r="9494" spans="2:2" x14ac:dyDescent="0.25">
      <c r="B9494" s="2"/>
    </row>
    <row r="9495" spans="2:2" x14ac:dyDescent="0.25">
      <c r="B9495" s="2"/>
    </row>
    <row r="9496" spans="2:2" x14ac:dyDescent="0.25">
      <c r="B9496" s="2"/>
    </row>
    <row r="9497" spans="2:2" x14ac:dyDescent="0.25">
      <c r="B9497" s="2"/>
    </row>
    <row r="9498" spans="2:2" x14ac:dyDescent="0.25">
      <c r="B9498" s="2"/>
    </row>
    <row r="9499" spans="2:2" x14ac:dyDescent="0.25">
      <c r="B9499" s="2"/>
    </row>
    <row r="9500" spans="2:2" x14ac:dyDescent="0.25">
      <c r="B9500" s="2"/>
    </row>
    <row r="9501" spans="2:2" x14ac:dyDescent="0.25">
      <c r="B9501" s="2"/>
    </row>
    <row r="9502" spans="2:2" x14ac:dyDescent="0.25">
      <c r="B9502" s="2"/>
    </row>
    <row r="9503" spans="2:2" x14ac:dyDescent="0.25">
      <c r="B9503" s="2"/>
    </row>
    <row r="9504" spans="2:2" x14ac:dyDescent="0.25">
      <c r="B9504" s="2"/>
    </row>
    <row r="9505" spans="2:2" x14ac:dyDescent="0.25">
      <c r="B9505" s="2"/>
    </row>
    <row r="9506" spans="2:2" x14ac:dyDescent="0.25">
      <c r="B9506" s="2"/>
    </row>
    <row r="9507" spans="2:2" x14ac:dyDescent="0.25">
      <c r="B9507" s="2"/>
    </row>
    <row r="9508" spans="2:2" x14ac:dyDescent="0.25">
      <c r="B9508" s="2"/>
    </row>
    <row r="9509" spans="2:2" x14ac:dyDescent="0.25">
      <c r="B9509" s="2"/>
    </row>
    <row r="9510" spans="2:2" x14ac:dyDescent="0.25">
      <c r="B9510" s="2"/>
    </row>
    <row r="9511" spans="2:2" x14ac:dyDescent="0.25">
      <c r="B9511" s="2"/>
    </row>
    <row r="9512" spans="2:2" x14ac:dyDescent="0.25">
      <c r="B9512" s="2"/>
    </row>
    <row r="9513" spans="2:2" x14ac:dyDescent="0.25">
      <c r="B9513" s="2"/>
    </row>
    <row r="9514" spans="2:2" x14ac:dyDescent="0.25">
      <c r="B9514" s="2"/>
    </row>
    <row r="9515" spans="2:2" x14ac:dyDescent="0.25">
      <c r="B9515" s="2"/>
    </row>
    <row r="9516" spans="2:2" x14ac:dyDescent="0.25">
      <c r="B9516" s="2"/>
    </row>
    <row r="9517" spans="2:2" x14ac:dyDescent="0.25">
      <c r="B9517" s="2"/>
    </row>
    <row r="9518" spans="2:2" x14ac:dyDescent="0.25">
      <c r="B9518" s="2"/>
    </row>
    <row r="9519" spans="2:2" x14ac:dyDescent="0.25">
      <c r="B9519" s="2"/>
    </row>
    <row r="9520" spans="2:2" x14ac:dyDescent="0.25">
      <c r="B9520" s="2"/>
    </row>
    <row r="9521" spans="2:2" x14ac:dyDescent="0.25">
      <c r="B9521" s="2"/>
    </row>
    <row r="9522" spans="2:2" x14ac:dyDescent="0.25">
      <c r="B9522" s="2"/>
    </row>
    <row r="9523" spans="2:2" x14ac:dyDescent="0.25">
      <c r="B9523" s="2"/>
    </row>
    <row r="9524" spans="2:2" x14ac:dyDescent="0.25">
      <c r="B9524" s="2"/>
    </row>
    <row r="9525" spans="2:2" x14ac:dyDescent="0.25">
      <c r="B9525" s="2"/>
    </row>
    <row r="9526" spans="2:2" x14ac:dyDescent="0.25">
      <c r="B9526" s="2"/>
    </row>
    <row r="9527" spans="2:2" x14ac:dyDescent="0.25">
      <c r="B9527" s="2"/>
    </row>
    <row r="9528" spans="2:2" x14ac:dyDescent="0.25">
      <c r="B9528" s="2"/>
    </row>
    <row r="9529" spans="2:2" x14ac:dyDescent="0.25">
      <c r="B9529" s="2"/>
    </row>
    <row r="9530" spans="2:2" x14ac:dyDescent="0.25">
      <c r="B9530" s="2"/>
    </row>
    <row r="9531" spans="2:2" x14ac:dyDescent="0.25">
      <c r="B9531" s="2"/>
    </row>
    <row r="9532" spans="2:2" x14ac:dyDescent="0.25">
      <c r="B9532" s="2"/>
    </row>
    <row r="9533" spans="2:2" x14ac:dyDescent="0.25">
      <c r="B9533" s="2"/>
    </row>
    <row r="9534" spans="2:2" x14ac:dyDescent="0.25">
      <c r="B9534" s="2"/>
    </row>
    <row r="9535" spans="2:2" x14ac:dyDescent="0.25">
      <c r="B9535" s="2"/>
    </row>
    <row r="9536" spans="2:2" x14ac:dyDescent="0.25">
      <c r="B9536" s="2"/>
    </row>
    <row r="9537" spans="2:2" x14ac:dyDescent="0.25">
      <c r="B9537" s="2"/>
    </row>
    <row r="9538" spans="2:2" x14ac:dyDescent="0.25">
      <c r="B9538" s="2"/>
    </row>
    <row r="9539" spans="2:2" x14ac:dyDescent="0.25">
      <c r="B9539" s="2"/>
    </row>
    <row r="9540" spans="2:2" x14ac:dyDescent="0.25">
      <c r="B9540" s="2"/>
    </row>
    <row r="9541" spans="2:2" x14ac:dyDescent="0.25">
      <c r="B9541" s="2"/>
    </row>
    <row r="9542" spans="2:2" x14ac:dyDescent="0.25">
      <c r="B9542" s="2"/>
    </row>
    <row r="9543" spans="2:2" x14ac:dyDescent="0.25">
      <c r="B9543" s="2"/>
    </row>
    <row r="9544" spans="2:2" x14ac:dyDescent="0.25">
      <c r="B9544" s="2"/>
    </row>
    <row r="9545" spans="2:2" x14ac:dyDescent="0.25">
      <c r="B9545" s="2"/>
    </row>
    <row r="9546" spans="2:2" x14ac:dyDescent="0.25">
      <c r="B9546" s="2"/>
    </row>
    <row r="9547" spans="2:2" x14ac:dyDescent="0.25">
      <c r="B9547" s="2"/>
    </row>
    <row r="9548" spans="2:2" x14ac:dyDescent="0.25">
      <c r="B9548" s="2"/>
    </row>
    <row r="9549" spans="2:2" x14ac:dyDescent="0.25">
      <c r="B9549" s="2"/>
    </row>
    <row r="9550" spans="2:2" x14ac:dyDescent="0.25">
      <c r="B9550" s="2"/>
    </row>
    <row r="9551" spans="2:2" x14ac:dyDescent="0.25">
      <c r="B9551" s="2"/>
    </row>
    <row r="9552" spans="2:2" x14ac:dyDescent="0.25">
      <c r="B9552" s="2"/>
    </row>
    <row r="9553" spans="2:2" x14ac:dyDescent="0.25">
      <c r="B9553" s="2"/>
    </row>
    <row r="9554" spans="2:2" x14ac:dyDescent="0.25">
      <c r="B9554" s="2"/>
    </row>
    <row r="9555" spans="2:2" x14ac:dyDescent="0.25">
      <c r="B9555" s="2"/>
    </row>
    <row r="9556" spans="2:2" x14ac:dyDescent="0.25">
      <c r="B9556" s="2"/>
    </row>
    <row r="9557" spans="2:2" x14ac:dyDescent="0.25">
      <c r="B9557" s="2"/>
    </row>
    <row r="9558" spans="2:2" x14ac:dyDescent="0.25">
      <c r="B9558" s="2"/>
    </row>
    <row r="9559" spans="2:2" x14ac:dyDescent="0.25">
      <c r="B9559" s="2"/>
    </row>
    <row r="9560" spans="2:2" x14ac:dyDescent="0.25">
      <c r="B9560" s="2"/>
    </row>
    <row r="9561" spans="2:2" x14ac:dyDescent="0.25">
      <c r="B9561" s="2"/>
    </row>
    <row r="9562" spans="2:2" x14ac:dyDescent="0.25">
      <c r="B9562" s="2"/>
    </row>
    <row r="9563" spans="2:2" x14ac:dyDescent="0.25">
      <c r="B9563" s="2"/>
    </row>
    <row r="9564" spans="2:2" x14ac:dyDescent="0.25">
      <c r="B9564" s="2"/>
    </row>
    <row r="9565" spans="2:2" x14ac:dyDescent="0.25">
      <c r="B9565" s="2"/>
    </row>
    <row r="9566" spans="2:2" x14ac:dyDescent="0.25">
      <c r="B9566" s="2"/>
    </row>
    <row r="9567" spans="2:2" x14ac:dyDescent="0.25">
      <c r="B9567" s="2"/>
    </row>
    <row r="9568" spans="2:2" x14ac:dyDescent="0.25">
      <c r="B9568" s="2"/>
    </row>
    <row r="9569" spans="2:2" x14ac:dyDescent="0.25">
      <c r="B9569" s="2"/>
    </row>
    <row r="9570" spans="2:2" x14ac:dyDescent="0.25">
      <c r="B9570" s="2"/>
    </row>
    <row r="9571" spans="2:2" x14ac:dyDescent="0.25">
      <c r="B9571" s="2"/>
    </row>
    <row r="9572" spans="2:2" x14ac:dyDescent="0.25">
      <c r="B9572" s="2"/>
    </row>
    <row r="9573" spans="2:2" x14ac:dyDescent="0.25">
      <c r="B9573" s="2"/>
    </row>
    <row r="9574" spans="2:2" x14ac:dyDescent="0.25">
      <c r="B9574" s="2"/>
    </row>
    <row r="9575" spans="2:2" x14ac:dyDescent="0.25">
      <c r="B9575" s="2"/>
    </row>
    <row r="9576" spans="2:2" x14ac:dyDescent="0.25">
      <c r="B9576" s="2"/>
    </row>
    <row r="9577" spans="2:2" x14ac:dyDescent="0.25">
      <c r="B9577" s="2"/>
    </row>
    <row r="9578" spans="2:2" x14ac:dyDescent="0.25">
      <c r="B9578" s="2"/>
    </row>
    <row r="9579" spans="2:2" x14ac:dyDescent="0.25">
      <c r="B9579" s="2"/>
    </row>
    <row r="9580" spans="2:2" x14ac:dyDescent="0.25">
      <c r="B9580" s="2"/>
    </row>
    <row r="9581" spans="2:2" x14ac:dyDescent="0.25">
      <c r="B9581" s="2"/>
    </row>
    <row r="9582" spans="2:2" x14ac:dyDescent="0.25">
      <c r="B9582" s="2"/>
    </row>
    <row r="9583" spans="2:2" x14ac:dyDescent="0.25">
      <c r="B9583" s="2"/>
    </row>
    <row r="9584" spans="2:2" x14ac:dyDescent="0.25">
      <c r="B9584" s="2"/>
    </row>
    <row r="9585" spans="2:2" x14ac:dyDescent="0.25">
      <c r="B9585" s="2"/>
    </row>
    <row r="9586" spans="2:2" x14ac:dyDescent="0.25">
      <c r="B9586" s="2"/>
    </row>
    <row r="9587" spans="2:2" x14ac:dyDescent="0.25">
      <c r="B9587" s="2"/>
    </row>
    <row r="9588" spans="2:2" x14ac:dyDescent="0.25">
      <c r="B9588" s="2"/>
    </row>
    <row r="9589" spans="2:2" x14ac:dyDescent="0.25">
      <c r="B9589" s="2"/>
    </row>
    <row r="9590" spans="2:2" x14ac:dyDescent="0.25">
      <c r="B9590" s="2"/>
    </row>
    <row r="9591" spans="2:2" x14ac:dyDescent="0.25">
      <c r="B9591" s="2"/>
    </row>
    <row r="9592" spans="2:2" x14ac:dyDescent="0.25">
      <c r="B9592" s="2"/>
    </row>
    <row r="9593" spans="2:2" x14ac:dyDescent="0.25">
      <c r="B9593" s="2"/>
    </row>
    <row r="9594" spans="2:2" x14ac:dyDescent="0.25">
      <c r="B9594" s="2"/>
    </row>
    <row r="9595" spans="2:2" x14ac:dyDescent="0.25">
      <c r="B9595" s="2"/>
    </row>
    <row r="9596" spans="2:2" x14ac:dyDescent="0.25">
      <c r="B9596" s="2"/>
    </row>
    <row r="9597" spans="2:2" x14ac:dyDescent="0.25">
      <c r="B9597" s="2"/>
    </row>
    <row r="9598" spans="2:2" x14ac:dyDescent="0.25">
      <c r="B9598" s="2"/>
    </row>
    <row r="9599" spans="2:2" x14ac:dyDescent="0.25">
      <c r="B9599" s="2"/>
    </row>
    <row r="9600" spans="2:2" x14ac:dyDescent="0.25">
      <c r="B9600" s="2"/>
    </row>
    <row r="9601" spans="2:2" x14ac:dyDescent="0.25">
      <c r="B9601" s="2"/>
    </row>
    <row r="9602" spans="2:2" x14ac:dyDescent="0.25">
      <c r="B9602" s="2"/>
    </row>
    <row r="9603" spans="2:2" x14ac:dyDescent="0.25">
      <c r="B9603" s="2"/>
    </row>
    <row r="9604" spans="2:2" x14ac:dyDescent="0.25">
      <c r="B9604" s="2"/>
    </row>
    <row r="9605" spans="2:2" x14ac:dyDescent="0.25">
      <c r="B9605" s="2"/>
    </row>
    <row r="9606" spans="2:2" x14ac:dyDescent="0.25">
      <c r="B9606" s="2"/>
    </row>
    <row r="9607" spans="2:2" x14ac:dyDescent="0.25">
      <c r="B9607" s="2"/>
    </row>
    <row r="9608" spans="2:2" x14ac:dyDescent="0.25">
      <c r="B9608" s="2"/>
    </row>
    <row r="9609" spans="2:2" x14ac:dyDescent="0.25">
      <c r="B9609" s="2"/>
    </row>
    <row r="9610" spans="2:2" x14ac:dyDescent="0.25">
      <c r="B9610" s="2"/>
    </row>
    <row r="9611" spans="2:2" x14ac:dyDescent="0.25">
      <c r="B9611" s="2"/>
    </row>
    <row r="9612" spans="2:2" x14ac:dyDescent="0.25">
      <c r="B9612" s="2"/>
    </row>
    <row r="9613" spans="2:2" x14ac:dyDescent="0.25">
      <c r="B9613" s="2"/>
    </row>
    <row r="9614" spans="2:2" x14ac:dyDescent="0.25">
      <c r="B9614" s="2"/>
    </row>
    <row r="9615" spans="2:2" x14ac:dyDescent="0.25">
      <c r="B9615" s="2"/>
    </row>
    <row r="9616" spans="2:2" x14ac:dyDescent="0.25">
      <c r="B9616" s="2"/>
    </row>
    <row r="9617" spans="2:2" x14ac:dyDescent="0.25">
      <c r="B9617" s="2"/>
    </row>
    <row r="9618" spans="2:2" x14ac:dyDescent="0.25">
      <c r="B9618" s="2"/>
    </row>
    <row r="9619" spans="2:2" x14ac:dyDescent="0.25">
      <c r="B9619" s="2"/>
    </row>
    <row r="9620" spans="2:2" x14ac:dyDescent="0.25">
      <c r="B9620" s="2"/>
    </row>
    <row r="9621" spans="2:2" x14ac:dyDescent="0.25">
      <c r="B9621" s="2"/>
    </row>
    <row r="9622" spans="2:2" x14ac:dyDescent="0.25">
      <c r="B9622" s="2"/>
    </row>
    <row r="9623" spans="2:2" x14ac:dyDescent="0.25">
      <c r="B9623" s="2"/>
    </row>
    <row r="9624" spans="2:2" x14ac:dyDescent="0.25">
      <c r="B9624" s="2"/>
    </row>
    <row r="9625" spans="2:2" x14ac:dyDescent="0.25">
      <c r="B9625" s="2"/>
    </row>
    <row r="9626" spans="2:2" x14ac:dyDescent="0.25">
      <c r="B9626" s="2"/>
    </row>
    <row r="9627" spans="2:2" x14ac:dyDescent="0.25">
      <c r="B9627" s="2"/>
    </row>
    <row r="9628" spans="2:2" x14ac:dyDescent="0.25">
      <c r="B9628" s="2"/>
    </row>
    <row r="9629" spans="2:2" x14ac:dyDescent="0.25">
      <c r="B9629" s="2"/>
    </row>
    <row r="9630" spans="2:2" x14ac:dyDescent="0.25">
      <c r="B9630" s="2"/>
    </row>
    <row r="9631" spans="2:2" x14ac:dyDescent="0.25">
      <c r="B9631" s="2"/>
    </row>
    <row r="9632" spans="2:2" x14ac:dyDescent="0.25">
      <c r="B9632" s="2"/>
    </row>
    <row r="9633" spans="2:2" x14ac:dyDescent="0.25">
      <c r="B9633" s="2"/>
    </row>
    <row r="9634" spans="2:2" x14ac:dyDescent="0.25">
      <c r="B9634" s="2"/>
    </row>
    <row r="9635" spans="2:2" x14ac:dyDescent="0.25">
      <c r="B9635" s="2"/>
    </row>
    <row r="9636" spans="2:2" x14ac:dyDescent="0.25">
      <c r="B9636" s="2"/>
    </row>
    <row r="9637" spans="2:2" x14ac:dyDescent="0.25">
      <c r="B9637" s="2"/>
    </row>
    <row r="9638" spans="2:2" x14ac:dyDescent="0.25">
      <c r="B9638" s="2"/>
    </row>
    <row r="9639" spans="2:2" x14ac:dyDescent="0.25">
      <c r="B9639" s="2"/>
    </row>
    <row r="9640" spans="2:2" x14ac:dyDescent="0.25">
      <c r="B9640" s="2"/>
    </row>
    <row r="9641" spans="2:2" x14ac:dyDescent="0.25">
      <c r="B9641" s="2"/>
    </row>
    <row r="9642" spans="2:2" x14ac:dyDescent="0.25">
      <c r="B9642" s="2"/>
    </row>
    <row r="9643" spans="2:2" x14ac:dyDescent="0.25">
      <c r="B9643" s="2"/>
    </row>
    <row r="9644" spans="2:2" x14ac:dyDescent="0.25">
      <c r="B9644" s="2"/>
    </row>
    <row r="9645" spans="2:2" x14ac:dyDescent="0.25">
      <c r="B9645" s="2"/>
    </row>
    <row r="9646" spans="2:2" x14ac:dyDescent="0.25">
      <c r="B9646" s="2"/>
    </row>
    <row r="9647" spans="2:2" x14ac:dyDescent="0.25">
      <c r="B9647" s="2"/>
    </row>
    <row r="9648" spans="2:2" x14ac:dyDescent="0.25">
      <c r="B9648" s="2"/>
    </row>
    <row r="9649" spans="2:2" x14ac:dyDescent="0.25">
      <c r="B9649" s="2"/>
    </row>
    <row r="9650" spans="2:2" x14ac:dyDescent="0.25">
      <c r="B9650" s="2"/>
    </row>
    <row r="9651" spans="2:2" x14ac:dyDescent="0.25">
      <c r="B9651" s="2"/>
    </row>
    <row r="9652" spans="2:2" x14ac:dyDescent="0.25">
      <c r="B9652" s="2"/>
    </row>
    <row r="9653" spans="2:2" x14ac:dyDescent="0.25">
      <c r="B9653" s="2"/>
    </row>
    <row r="9654" spans="2:2" x14ac:dyDescent="0.25">
      <c r="B9654" s="2"/>
    </row>
    <row r="9655" spans="2:2" x14ac:dyDescent="0.25">
      <c r="B9655" s="2"/>
    </row>
    <row r="9656" spans="2:2" x14ac:dyDescent="0.25">
      <c r="B9656" s="2"/>
    </row>
    <row r="9657" spans="2:2" x14ac:dyDescent="0.25">
      <c r="B9657" s="2"/>
    </row>
    <row r="9658" spans="2:2" x14ac:dyDescent="0.25">
      <c r="B9658" s="2"/>
    </row>
    <row r="9659" spans="2:2" x14ac:dyDescent="0.25">
      <c r="B9659" s="2"/>
    </row>
    <row r="9660" spans="2:2" x14ac:dyDescent="0.25">
      <c r="B9660" s="2"/>
    </row>
    <row r="9661" spans="2:2" x14ac:dyDescent="0.25">
      <c r="B9661" s="2"/>
    </row>
    <row r="9662" spans="2:2" x14ac:dyDescent="0.25">
      <c r="B9662" s="2"/>
    </row>
    <row r="9663" spans="2:2" x14ac:dyDescent="0.25">
      <c r="B9663" s="2"/>
    </row>
    <row r="9664" spans="2:2" x14ac:dyDescent="0.25">
      <c r="B9664" s="2"/>
    </row>
    <row r="9665" spans="2:2" x14ac:dyDescent="0.25">
      <c r="B9665" s="2"/>
    </row>
    <row r="9666" spans="2:2" x14ac:dyDescent="0.25">
      <c r="B9666" s="2"/>
    </row>
    <row r="9667" spans="2:2" x14ac:dyDescent="0.25">
      <c r="B9667" s="2"/>
    </row>
    <row r="9668" spans="2:2" x14ac:dyDescent="0.25">
      <c r="B9668" s="2"/>
    </row>
    <row r="9669" spans="2:2" x14ac:dyDescent="0.25">
      <c r="B9669" s="2"/>
    </row>
    <row r="9670" spans="2:2" x14ac:dyDescent="0.25">
      <c r="B9670" s="2"/>
    </row>
    <row r="9671" spans="2:2" x14ac:dyDescent="0.25">
      <c r="B9671" s="2"/>
    </row>
    <row r="9672" spans="2:2" x14ac:dyDescent="0.25">
      <c r="B9672" s="2"/>
    </row>
    <row r="9673" spans="2:2" x14ac:dyDescent="0.25">
      <c r="B9673" s="2"/>
    </row>
    <row r="9674" spans="2:2" x14ac:dyDescent="0.25">
      <c r="B9674" s="2"/>
    </row>
    <row r="9675" spans="2:2" x14ac:dyDescent="0.25">
      <c r="B9675" s="2"/>
    </row>
    <row r="9676" spans="2:2" x14ac:dyDescent="0.25">
      <c r="B9676" s="2"/>
    </row>
    <row r="9677" spans="2:2" x14ac:dyDescent="0.25">
      <c r="B9677" s="2"/>
    </row>
    <row r="9678" spans="2:2" x14ac:dyDescent="0.25">
      <c r="B9678" s="2"/>
    </row>
    <row r="9679" spans="2:2" x14ac:dyDescent="0.25">
      <c r="B9679" s="2"/>
    </row>
    <row r="9680" spans="2:2" x14ac:dyDescent="0.25">
      <c r="B9680" s="2"/>
    </row>
    <row r="9681" spans="2:2" x14ac:dyDescent="0.25">
      <c r="B9681" s="2"/>
    </row>
    <row r="9682" spans="2:2" x14ac:dyDescent="0.25">
      <c r="B9682" s="2"/>
    </row>
    <row r="9683" spans="2:2" x14ac:dyDescent="0.25">
      <c r="B9683" s="2"/>
    </row>
    <row r="9684" spans="2:2" x14ac:dyDescent="0.25">
      <c r="B9684" s="2"/>
    </row>
    <row r="9685" spans="2:2" x14ac:dyDescent="0.25">
      <c r="B9685" s="2"/>
    </row>
    <row r="9686" spans="2:2" x14ac:dyDescent="0.25">
      <c r="B9686" s="2"/>
    </row>
    <row r="9687" spans="2:2" x14ac:dyDescent="0.25">
      <c r="B9687" s="2"/>
    </row>
    <row r="9688" spans="2:2" x14ac:dyDescent="0.25">
      <c r="B9688" s="2"/>
    </row>
    <row r="9689" spans="2:2" x14ac:dyDescent="0.25">
      <c r="B9689" s="2"/>
    </row>
    <row r="9690" spans="2:2" x14ac:dyDescent="0.25">
      <c r="B9690" s="2"/>
    </row>
    <row r="9691" spans="2:2" x14ac:dyDescent="0.25">
      <c r="B9691" s="2"/>
    </row>
    <row r="9692" spans="2:2" x14ac:dyDescent="0.25">
      <c r="B9692" s="2"/>
    </row>
    <row r="9693" spans="2:2" x14ac:dyDescent="0.25">
      <c r="B9693" s="2"/>
    </row>
    <row r="9694" spans="2:2" x14ac:dyDescent="0.25">
      <c r="B9694" s="2"/>
    </row>
    <row r="9695" spans="2:2" x14ac:dyDescent="0.25">
      <c r="B9695" s="2"/>
    </row>
    <row r="9696" spans="2:2" x14ac:dyDescent="0.25">
      <c r="B9696" s="2"/>
    </row>
    <row r="9697" spans="2:2" x14ac:dyDescent="0.25">
      <c r="B9697" s="2"/>
    </row>
    <row r="9698" spans="2:2" x14ac:dyDescent="0.25">
      <c r="B9698" s="2"/>
    </row>
    <row r="9699" spans="2:2" x14ac:dyDescent="0.25">
      <c r="B9699" s="2"/>
    </row>
    <row r="9700" spans="2:2" x14ac:dyDescent="0.25">
      <c r="B9700" s="2"/>
    </row>
    <row r="9701" spans="2:2" x14ac:dyDescent="0.25">
      <c r="B9701" s="2"/>
    </row>
    <row r="9702" spans="2:2" x14ac:dyDescent="0.25">
      <c r="B9702" s="2"/>
    </row>
    <row r="9703" spans="2:2" x14ac:dyDescent="0.25">
      <c r="B9703" s="2"/>
    </row>
    <row r="9704" spans="2:2" x14ac:dyDescent="0.25">
      <c r="B9704" s="2"/>
    </row>
    <row r="9705" spans="2:2" x14ac:dyDescent="0.25">
      <c r="B9705" s="2"/>
    </row>
    <row r="9706" spans="2:2" x14ac:dyDescent="0.25">
      <c r="B9706" s="2"/>
    </row>
    <row r="9707" spans="2:2" x14ac:dyDescent="0.25">
      <c r="B9707" s="2"/>
    </row>
    <row r="9708" spans="2:2" x14ac:dyDescent="0.25">
      <c r="B9708" s="2"/>
    </row>
    <row r="9709" spans="2:2" x14ac:dyDescent="0.25">
      <c r="B9709" s="2"/>
    </row>
    <row r="9710" spans="2:2" x14ac:dyDescent="0.25">
      <c r="B9710" s="2"/>
    </row>
    <row r="9711" spans="2:2" x14ac:dyDescent="0.25">
      <c r="B9711" s="2"/>
    </row>
    <row r="9712" spans="2:2" x14ac:dyDescent="0.25">
      <c r="B9712" s="2"/>
    </row>
    <row r="9713" spans="2:2" x14ac:dyDescent="0.25">
      <c r="B9713" s="2"/>
    </row>
    <row r="9714" spans="2:2" x14ac:dyDescent="0.25">
      <c r="B9714" s="2"/>
    </row>
    <row r="9715" spans="2:2" x14ac:dyDescent="0.25">
      <c r="B9715" s="2"/>
    </row>
    <row r="9716" spans="2:2" x14ac:dyDescent="0.25">
      <c r="B9716" s="2"/>
    </row>
    <row r="9717" spans="2:2" x14ac:dyDescent="0.25">
      <c r="B9717" s="2"/>
    </row>
    <row r="9718" spans="2:2" x14ac:dyDescent="0.25">
      <c r="B9718" s="2"/>
    </row>
    <row r="9719" spans="2:2" x14ac:dyDescent="0.25">
      <c r="B9719" s="2"/>
    </row>
    <row r="9720" spans="2:2" x14ac:dyDescent="0.25">
      <c r="B9720" s="2"/>
    </row>
    <row r="9721" spans="2:2" x14ac:dyDescent="0.25">
      <c r="B9721" s="2"/>
    </row>
    <row r="9722" spans="2:2" x14ac:dyDescent="0.25">
      <c r="B9722" s="2"/>
    </row>
    <row r="9723" spans="2:2" x14ac:dyDescent="0.25">
      <c r="B9723" s="2"/>
    </row>
    <row r="9724" spans="2:2" x14ac:dyDescent="0.25">
      <c r="B9724" s="2"/>
    </row>
    <row r="9725" spans="2:2" x14ac:dyDescent="0.25">
      <c r="B9725" s="2"/>
    </row>
    <row r="9726" spans="2:2" x14ac:dyDescent="0.25">
      <c r="B9726" s="2"/>
    </row>
    <row r="9727" spans="2:2" x14ac:dyDescent="0.25">
      <c r="B9727" s="2"/>
    </row>
    <row r="9728" spans="2:2" x14ac:dyDescent="0.25">
      <c r="B9728" s="2"/>
    </row>
    <row r="9729" spans="2:2" x14ac:dyDescent="0.25">
      <c r="B9729" s="2"/>
    </row>
    <row r="9730" spans="2:2" x14ac:dyDescent="0.25">
      <c r="B9730" s="2"/>
    </row>
    <row r="9731" spans="2:2" x14ac:dyDescent="0.25">
      <c r="B9731" s="2"/>
    </row>
    <row r="9732" spans="2:2" x14ac:dyDescent="0.25">
      <c r="B9732" s="2"/>
    </row>
    <row r="9733" spans="2:2" x14ac:dyDescent="0.25">
      <c r="B9733" s="2"/>
    </row>
    <row r="9734" spans="2:2" x14ac:dyDescent="0.25">
      <c r="B9734" s="2"/>
    </row>
    <row r="9735" spans="2:2" x14ac:dyDescent="0.25">
      <c r="B9735" s="2"/>
    </row>
    <row r="9736" spans="2:2" x14ac:dyDescent="0.25">
      <c r="B9736" s="2"/>
    </row>
    <row r="9737" spans="2:2" x14ac:dyDescent="0.25">
      <c r="B9737" s="2"/>
    </row>
    <row r="9738" spans="2:2" x14ac:dyDescent="0.25">
      <c r="B9738" s="2"/>
    </row>
    <row r="9739" spans="2:2" x14ac:dyDescent="0.25">
      <c r="B9739" s="2"/>
    </row>
    <row r="9740" spans="2:2" x14ac:dyDescent="0.25">
      <c r="B9740" s="2"/>
    </row>
    <row r="9741" spans="2:2" x14ac:dyDescent="0.25">
      <c r="B9741" s="2"/>
    </row>
    <row r="9742" spans="2:2" x14ac:dyDescent="0.25">
      <c r="B9742" s="2"/>
    </row>
    <row r="9743" spans="2:2" x14ac:dyDescent="0.25">
      <c r="B9743" s="2"/>
    </row>
    <row r="9744" spans="2:2" x14ac:dyDescent="0.25">
      <c r="B9744" s="2"/>
    </row>
    <row r="9745" spans="2:2" x14ac:dyDescent="0.25">
      <c r="B9745" s="2"/>
    </row>
    <row r="9746" spans="2:2" x14ac:dyDescent="0.25">
      <c r="B9746" s="2"/>
    </row>
    <row r="9747" spans="2:2" x14ac:dyDescent="0.25">
      <c r="B9747" s="2"/>
    </row>
    <row r="9748" spans="2:2" x14ac:dyDescent="0.25">
      <c r="B9748" s="2"/>
    </row>
    <row r="9749" spans="2:2" x14ac:dyDescent="0.25">
      <c r="B9749" s="2"/>
    </row>
    <row r="9750" spans="2:2" x14ac:dyDescent="0.25">
      <c r="B9750" s="2"/>
    </row>
    <row r="9751" spans="2:2" x14ac:dyDescent="0.25">
      <c r="B9751" s="2"/>
    </row>
    <row r="9752" spans="2:2" x14ac:dyDescent="0.25">
      <c r="B9752" s="2"/>
    </row>
    <row r="9753" spans="2:2" x14ac:dyDescent="0.25">
      <c r="B9753" s="2"/>
    </row>
    <row r="9754" spans="2:2" x14ac:dyDescent="0.25">
      <c r="B9754" s="2"/>
    </row>
    <row r="9755" spans="2:2" x14ac:dyDescent="0.25">
      <c r="B9755" s="2"/>
    </row>
    <row r="9756" spans="2:2" x14ac:dyDescent="0.25">
      <c r="B9756" s="2"/>
    </row>
    <row r="9757" spans="2:2" x14ac:dyDescent="0.25">
      <c r="B9757" s="2"/>
    </row>
    <row r="9758" spans="2:2" x14ac:dyDescent="0.25">
      <c r="B9758" s="2"/>
    </row>
    <row r="9759" spans="2:2" x14ac:dyDescent="0.25">
      <c r="B9759" s="2"/>
    </row>
    <row r="9760" spans="2:2" x14ac:dyDescent="0.25">
      <c r="B9760" s="2"/>
    </row>
    <row r="9761" spans="2:2" x14ac:dyDescent="0.25">
      <c r="B9761" s="2"/>
    </row>
    <row r="9762" spans="2:2" x14ac:dyDescent="0.25">
      <c r="B9762" s="2"/>
    </row>
    <row r="9763" spans="2:2" x14ac:dyDescent="0.25">
      <c r="B9763" s="2"/>
    </row>
    <row r="9764" spans="2:2" x14ac:dyDescent="0.25">
      <c r="B9764" s="2"/>
    </row>
    <row r="9765" spans="2:2" x14ac:dyDescent="0.25">
      <c r="B9765" s="2"/>
    </row>
    <row r="9766" spans="2:2" x14ac:dyDescent="0.25">
      <c r="B9766" s="2"/>
    </row>
    <row r="9767" spans="2:2" x14ac:dyDescent="0.25">
      <c r="B9767" s="2"/>
    </row>
    <row r="9768" spans="2:2" x14ac:dyDescent="0.25">
      <c r="B9768" s="2"/>
    </row>
    <row r="9769" spans="2:2" x14ac:dyDescent="0.25">
      <c r="B9769" s="2"/>
    </row>
    <row r="9770" spans="2:2" x14ac:dyDescent="0.25">
      <c r="B9770" s="2"/>
    </row>
    <row r="9771" spans="2:2" x14ac:dyDescent="0.25">
      <c r="B9771" s="2"/>
    </row>
    <row r="9772" spans="2:2" x14ac:dyDescent="0.25">
      <c r="B9772" s="2"/>
    </row>
    <row r="9773" spans="2:2" x14ac:dyDescent="0.25">
      <c r="B9773" s="2"/>
    </row>
    <row r="9774" spans="2:2" x14ac:dyDescent="0.25">
      <c r="B9774" s="2"/>
    </row>
    <row r="9775" spans="2:2" x14ac:dyDescent="0.25">
      <c r="B9775" s="2"/>
    </row>
    <row r="9776" spans="2:2" x14ac:dyDescent="0.25">
      <c r="B9776" s="2"/>
    </row>
    <row r="9777" spans="2:2" x14ac:dyDescent="0.25">
      <c r="B9777" s="2"/>
    </row>
    <row r="9778" spans="2:2" x14ac:dyDescent="0.25">
      <c r="B9778" s="2"/>
    </row>
    <row r="9779" spans="2:2" x14ac:dyDescent="0.25">
      <c r="B9779" s="2"/>
    </row>
    <row r="9780" spans="2:2" x14ac:dyDescent="0.25">
      <c r="B9780" s="2"/>
    </row>
    <row r="9781" spans="2:2" x14ac:dyDescent="0.25">
      <c r="B9781" s="2"/>
    </row>
    <row r="9782" spans="2:2" x14ac:dyDescent="0.25">
      <c r="B9782" s="2"/>
    </row>
    <row r="9783" spans="2:2" x14ac:dyDescent="0.25">
      <c r="B9783" s="2"/>
    </row>
    <row r="9784" spans="2:2" x14ac:dyDescent="0.25">
      <c r="B9784" s="2"/>
    </row>
    <row r="9785" spans="2:2" x14ac:dyDescent="0.25">
      <c r="B9785" s="2"/>
    </row>
    <row r="9786" spans="2:2" x14ac:dyDescent="0.25">
      <c r="B9786" s="2"/>
    </row>
    <row r="9787" spans="2:2" x14ac:dyDescent="0.25">
      <c r="B9787" s="2"/>
    </row>
    <row r="9788" spans="2:2" x14ac:dyDescent="0.25">
      <c r="B9788" s="2"/>
    </row>
    <row r="9789" spans="2:2" x14ac:dyDescent="0.25">
      <c r="B9789" s="2"/>
    </row>
    <row r="9790" spans="2:2" x14ac:dyDescent="0.25">
      <c r="B9790" s="2"/>
    </row>
    <row r="9791" spans="2:2" x14ac:dyDescent="0.25">
      <c r="B9791" s="2"/>
    </row>
    <row r="9792" spans="2:2" x14ac:dyDescent="0.25">
      <c r="B9792" s="2"/>
    </row>
    <row r="9793" spans="2:2" x14ac:dyDescent="0.25">
      <c r="B9793" s="2"/>
    </row>
    <row r="9794" spans="2:2" x14ac:dyDescent="0.25">
      <c r="B9794" s="2"/>
    </row>
    <row r="9795" spans="2:2" x14ac:dyDescent="0.25">
      <c r="B9795" s="2"/>
    </row>
    <row r="9796" spans="2:2" x14ac:dyDescent="0.25">
      <c r="B9796" s="2"/>
    </row>
    <row r="9797" spans="2:2" x14ac:dyDescent="0.25">
      <c r="B9797" s="2"/>
    </row>
    <row r="9798" spans="2:2" x14ac:dyDescent="0.25">
      <c r="B9798" s="2"/>
    </row>
    <row r="9799" spans="2:2" x14ac:dyDescent="0.25">
      <c r="B9799" s="2"/>
    </row>
    <row r="9800" spans="2:2" x14ac:dyDescent="0.25">
      <c r="B9800" s="2"/>
    </row>
    <row r="9801" spans="2:2" x14ac:dyDescent="0.25">
      <c r="B9801" s="2"/>
    </row>
    <row r="9802" spans="2:2" x14ac:dyDescent="0.25">
      <c r="B9802" s="2"/>
    </row>
    <row r="9803" spans="2:2" x14ac:dyDescent="0.25">
      <c r="B9803" s="2"/>
    </row>
    <row r="9804" spans="2:2" x14ac:dyDescent="0.25">
      <c r="B9804" s="2"/>
    </row>
    <row r="9805" spans="2:2" x14ac:dyDescent="0.25">
      <c r="B9805" s="2"/>
    </row>
    <row r="9806" spans="2:2" x14ac:dyDescent="0.25">
      <c r="B9806" s="2"/>
    </row>
    <row r="9807" spans="2:2" x14ac:dyDescent="0.25">
      <c r="B9807" s="2"/>
    </row>
    <row r="9808" spans="2:2" x14ac:dyDescent="0.25">
      <c r="B9808" s="2"/>
    </row>
    <row r="9809" spans="2:2" x14ac:dyDescent="0.25">
      <c r="B9809" s="2"/>
    </row>
    <row r="9810" spans="2:2" x14ac:dyDescent="0.25">
      <c r="B9810" s="2"/>
    </row>
    <row r="9811" spans="2:2" x14ac:dyDescent="0.25">
      <c r="B9811" s="2"/>
    </row>
    <row r="9812" spans="2:2" x14ac:dyDescent="0.25">
      <c r="B9812" s="2"/>
    </row>
    <row r="9813" spans="2:2" x14ac:dyDescent="0.25">
      <c r="B9813" s="2"/>
    </row>
    <row r="9814" spans="2:2" x14ac:dyDescent="0.25">
      <c r="B9814" s="2"/>
    </row>
    <row r="9815" spans="2:2" x14ac:dyDescent="0.25">
      <c r="B9815" s="2"/>
    </row>
    <row r="9816" spans="2:2" x14ac:dyDescent="0.25">
      <c r="B9816" s="2"/>
    </row>
    <row r="9817" spans="2:2" x14ac:dyDescent="0.25">
      <c r="B9817" s="2"/>
    </row>
    <row r="9818" spans="2:2" x14ac:dyDescent="0.25">
      <c r="B9818" s="2"/>
    </row>
    <row r="9819" spans="2:2" x14ac:dyDescent="0.25">
      <c r="B9819" s="2"/>
    </row>
    <row r="9820" spans="2:2" x14ac:dyDescent="0.25">
      <c r="B9820" s="2"/>
    </row>
    <row r="9821" spans="2:2" x14ac:dyDescent="0.25">
      <c r="B9821" s="2"/>
    </row>
    <row r="9822" spans="2:2" x14ac:dyDescent="0.25">
      <c r="B9822" s="2"/>
    </row>
    <row r="9823" spans="2:2" x14ac:dyDescent="0.25">
      <c r="B9823" s="2"/>
    </row>
    <row r="9824" spans="2:2" x14ac:dyDescent="0.25">
      <c r="B9824" s="2"/>
    </row>
    <row r="9825" spans="2:2" x14ac:dyDescent="0.25">
      <c r="B9825" s="2"/>
    </row>
    <row r="9826" spans="2:2" x14ac:dyDescent="0.25">
      <c r="B9826" s="2"/>
    </row>
    <row r="9827" spans="2:2" x14ac:dyDescent="0.25">
      <c r="B9827" s="2"/>
    </row>
    <row r="9828" spans="2:2" x14ac:dyDescent="0.25">
      <c r="B9828" s="2"/>
    </row>
    <row r="9829" spans="2:2" x14ac:dyDescent="0.25">
      <c r="B9829" s="2"/>
    </row>
    <row r="9830" spans="2:2" x14ac:dyDescent="0.25">
      <c r="B9830" s="2"/>
    </row>
    <row r="9831" spans="2:2" x14ac:dyDescent="0.25">
      <c r="B9831" s="2"/>
    </row>
    <row r="9832" spans="2:2" x14ac:dyDescent="0.25">
      <c r="B9832" s="2"/>
    </row>
    <row r="9833" spans="2:2" x14ac:dyDescent="0.25">
      <c r="B9833" s="2"/>
    </row>
    <row r="9834" spans="2:2" x14ac:dyDescent="0.25">
      <c r="B9834" s="2"/>
    </row>
    <row r="9835" spans="2:2" x14ac:dyDescent="0.25">
      <c r="B9835" s="2"/>
    </row>
    <row r="9836" spans="2:2" x14ac:dyDescent="0.25">
      <c r="B9836" s="2"/>
    </row>
    <row r="9837" spans="2:2" x14ac:dyDescent="0.25">
      <c r="B9837" s="2"/>
    </row>
    <row r="9838" spans="2:2" x14ac:dyDescent="0.25">
      <c r="B9838" s="2"/>
    </row>
    <row r="9839" spans="2:2" x14ac:dyDescent="0.25">
      <c r="B9839" s="2"/>
    </row>
    <row r="9840" spans="2:2" x14ac:dyDescent="0.25">
      <c r="B9840" s="2"/>
    </row>
    <row r="9841" spans="2:2" x14ac:dyDescent="0.25">
      <c r="B9841" s="2"/>
    </row>
    <row r="9842" spans="2:2" x14ac:dyDescent="0.25">
      <c r="B9842" s="2"/>
    </row>
    <row r="9843" spans="2:2" x14ac:dyDescent="0.25">
      <c r="B9843" s="2"/>
    </row>
    <row r="9844" spans="2:2" x14ac:dyDescent="0.25">
      <c r="B9844" s="2"/>
    </row>
    <row r="9845" spans="2:2" x14ac:dyDescent="0.25">
      <c r="B9845" s="2"/>
    </row>
    <row r="9846" spans="2:2" x14ac:dyDescent="0.25">
      <c r="B9846" s="2"/>
    </row>
    <row r="9847" spans="2:2" x14ac:dyDescent="0.25">
      <c r="B9847" s="2"/>
    </row>
    <row r="9848" spans="2:2" x14ac:dyDescent="0.25">
      <c r="B9848" s="2"/>
    </row>
    <row r="9849" spans="2:2" x14ac:dyDescent="0.25">
      <c r="B9849" s="2"/>
    </row>
    <row r="9850" spans="2:2" x14ac:dyDescent="0.25">
      <c r="B9850" s="2"/>
    </row>
    <row r="9851" spans="2:2" x14ac:dyDescent="0.25">
      <c r="B9851" s="2"/>
    </row>
    <row r="9852" spans="2:2" x14ac:dyDescent="0.25">
      <c r="B9852" s="2"/>
    </row>
    <row r="9853" spans="2:2" x14ac:dyDescent="0.25">
      <c r="B9853" s="2"/>
    </row>
    <row r="9854" spans="2:2" x14ac:dyDescent="0.25">
      <c r="B9854" s="2"/>
    </row>
    <row r="9855" spans="2:2" x14ac:dyDescent="0.25">
      <c r="B9855" s="2"/>
    </row>
    <row r="9856" spans="2:2" x14ac:dyDescent="0.25">
      <c r="B9856" s="2"/>
    </row>
    <row r="9857" spans="2:2" x14ac:dyDescent="0.25">
      <c r="B9857" s="2"/>
    </row>
    <row r="9858" spans="2:2" x14ac:dyDescent="0.25">
      <c r="B9858" s="2"/>
    </row>
    <row r="9859" spans="2:2" x14ac:dyDescent="0.25">
      <c r="B9859" s="2"/>
    </row>
    <row r="9860" spans="2:2" x14ac:dyDescent="0.25">
      <c r="B9860" s="2"/>
    </row>
    <row r="9861" spans="2:2" x14ac:dyDescent="0.25">
      <c r="B9861" s="2"/>
    </row>
    <row r="9862" spans="2:2" x14ac:dyDescent="0.25">
      <c r="B9862" s="2"/>
    </row>
    <row r="9863" spans="2:2" x14ac:dyDescent="0.25">
      <c r="B9863" s="2"/>
    </row>
    <row r="9864" spans="2:2" x14ac:dyDescent="0.25">
      <c r="B9864" s="2"/>
    </row>
    <row r="9865" spans="2:2" x14ac:dyDescent="0.25">
      <c r="B9865" s="2"/>
    </row>
    <row r="9866" spans="2:2" x14ac:dyDescent="0.25">
      <c r="B9866" s="2"/>
    </row>
    <row r="9867" spans="2:2" x14ac:dyDescent="0.25">
      <c r="B9867" s="2"/>
    </row>
    <row r="9868" spans="2:2" x14ac:dyDescent="0.25">
      <c r="B9868" s="2"/>
    </row>
    <row r="9869" spans="2:2" x14ac:dyDescent="0.25">
      <c r="B9869" s="2"/>
    </row>
    <row r="9870" spans="2:2" x14ac:dyDescent="0.25">
      <c r="B9870" s="2"/>
    </row>
    <row r="9871" spans="2:2" x14ac:dyDescent="0.25">
      <c r="B9871" s="2"/>
    </row>
    <row r="9872" spans="2:2" x14ac:dyDescent="0.25">
      <c r="B9872" s="2"/>
    </row>
    <row r="9873" spans="2:2" x14ac:dyDescent="0.25">
      <c r="B9873" s="2"/>
    </row>
    <row r="9874" spans="2:2" x14ac:dyDescent="0.25">
      <c r="B9874" s="2"/>
    </row>
    <row r="9875" spans="2:2" x14ac:dyDescent="0.25">
      <c r="B9875" s="2"/>
    </row>
    <row r="9876" spans="2:2" x14ac:dyDescent="0.25">
      <c r="B9876" s="2"/>
    </row>
    <row r="9877" spans="2:2" x14ac:dyDescent="0.25">
      <c r="B9877" s="2"/>
    </row>
    <row r="9878" spans="2:2" x14ac:dyDescent="0.25">
      <c r="B9878" s="2"/>
    </row>
    <row r="9879" spans="2:2" x14ac:dyDescent="0.25">
      <c r="B9879" s="2"/>
    </row>
    <row r="9880" spans="2:2" x14ac:dyDescent="0.25">
      <c r="B9880" s="2"/>
    </row>
    <row r="9881" spans="2:2" x14ac:dyDescent="0.25">
      <c r="B9881" s="2"/>
    </row>
    <row r="9882" spans="2:2" x14ac:dyDescent="0.25">
      <c r="B9882" s="2"/>
    </row>
    <row r="9883" spans="2:2" x14ac:dyDescent="0.25">
      <c r="B9883" s="2"/>
    </row>
    <row r="9884" spans="2:2" x14ac:dyDescent="0.25">
      <c r="B9884" s="2"/>
    </row>
    <row r="9885" spans="2:2" x14ac:dyDescent="0.25">
      <c r="B9885" s="2"/>
    </row>
    <row r="9886" spans="2:2" x14ac:dyDescent="0.25">
      <c r="B9886" s="2"/>
    </row>
    <row r="9887" spans="2:2" x14ac:dyDescent="0.25">
      <c r="B9887" s="2"/>
    </row>
    <row r="9888" spans="2:2" x14ac:dyDescent="0.25">
      <c r="B9888" s="2"/>
    </row>
    <row r="9889" spans="2:2" x14ac:dyDescent="0.25">
      <c r="B9889" s="2"/>
    </row>
    <row r="9890" spans="2:2" x14ac:dyDescent="0.25">
      <c r="B9890" s="2"/>
    </row>
    <row r="9891" spans="2:2" x14ac:dyDescent="0.25">
      <c r="B9891" s="2"/>
    </row>
    <row r="9892" spans="2:2" x14ac:dyDescent="0.25">
      <c r="B9892" s="2"/>
    </row>
    <row r="9893" spans="2:2" x14ac:dyDescent="0.25">
      <c r="B9893" s="2"/>
    </row>
    <row r="9894" spans="2:2" x14ac:dyDescent="0.25">
      <c r="B9894" s="2"/>
    </row>
    <row r="9895" spans="2:2" x14ac:dyDescent="0.25">
      <c r="B9895" s="2"/>
    </row>
    <row r="9896" spans="2:2" x14ac:dyDescent="0.25">
      <c r="B9896" s="2"/>
    </row>
    <row r="9897" spans="2:2" x14ac:dyDescent="0.25">
      <c r="B9897" s="2"/>
    </row>
    <row r="9898" spans="2:2" x14ac:dyDescent="0.25">
      <c r="B9898" s="2"/>
    </row>
    <row r="9899" spans="2:2" x14ac:dyDescent="0.25">
      <c r="B9899" s="2"/>
    </row>
    <row r="9900" spans="2:2" x14ac:dyDescent="0.25">
      <c r="B9900" s="2"/>
    </row>
    <row r="9901" spans="2:2" x14ac:dyDescent="0.25">
      <c r="B9901" s="2"/>
    </row>
    <row r="9902" spans="2:2" x14ac:dyDescent="0.25">
      <c r="B9902" s="2"/>
    </row>
    <row r="9903" spans="2:2" x14ac:dyDescent="0.25">
      <c r="B9903" s="2"/>
    </row>
    <row r="9904" spans="2:2" x14ac:dyDescent="0.25">
      <c r="B9904" s="2"/>
    </row>
    <row r="9905" spans="2:2" x14ac:dyDescent="0.25">
      <c r="B9905" s="2"/>
    </row>
    <row r="9906" spans="2:2" x14ac:dyDescent="0.25">
      <c r="B9906" s="2"/>
    </row>
    <row r="9907" spans="2:2" x14ac:dyDescent="0.25">
      <c r="B9907" s="2"/>
    </row>
    <row r="9908" spans="2:2" x14ac:dyDescent="0.25">
      <c r="B9908" s="2"/>
    </row>
    <row r="9909" spans="2:2" x14ac:dyDescent="0.25">
      <c r="B9909" s="2"/>
    </row>
    <row r="9910" spans="2:2" x14ac:dyDescent="0.25">
      <c r="B9910" s="2"/>
    </row>
    <row r="9911" spans="2:2" x14ac:dyDescent="0.25">
      <c r="B9911" s="2"/>
    </row>
    <row r="9912" spans="2:2" x14ac:dyDescent="0.25">
      <c r="B9912" s="2"/>
    </row>
    <row r="9913" spans="2:2" x14ac:dyDescent="0.25">
      <c r="B9913" s="2"/>
    </row>
    <row r="9914" spans="2:2" x14ac:dyDescent="0.25">
      <c r="B9914" s="2"/>
    </row>
    <row r="9915" spans="2:2" x14ac:dyDescent="0.25">
      <c r="B9915" s="2"/>
    </row>
    <row r="9916" spans="2:2" x14ac:dyDescent="0.25">
      <c r="B9916" s="2"/>
    </row>
    <row r="9917" spans="2:2" x14ac:dyDescent="0.25">
      <c r="B9917" s="2"/>
    </row>
    <row r="9918" spans="2:2" x14ac:dyDescent="0.25">
      <c r="B9918" s="2"/>
    </row>
    <row r="9919" spans="2:2" x14ac:dyDescent="0.25">
      <c r="B9919" s="2"/>
    </row>
    <row r="9920" spans="2:2" x14ac:dyDescent="0.25">
      <c r="B9920" s="2"/>
    </row>
    <row r="9921" spans="2:2" x14ac:dyDescent="0.25">
      <c r="B9921" s="2"/>
    </row>
    <row r="9922" spans="2:2" x14ac:dyDescent="0.25">
      <c r="B9922" s="2"/>
    </row>
    <row r="9923" spans="2:2" x14ac:dyDescent="0.25">
      <c r="B9923" s="2"/>
    </row>
    <row r="9924" spans="2:2" x14ac:dyDescent="0.25">
      <c r="B9924" s="2"/>
    </row>
    <row r="9925" spans="2:2" x14ac:dyDescent="0.25">
      <c r="B9925" s="2"/>
    </row>
    <row r="9926" spans="2:2" x14ac:dyDescent="0.25">
      <c r="B9926" s="2"/>
    </row>
    <row r="9927" spans="2:2" x14ac:dyDescent="0.25">
      <c r="B9927" s="2"/>
    </row>
    <row r="9928" spans="2:2" x14ac:dyDescent="0.25">
      <c r="B9928" s="2"/>
    </row>
    <row r="9929" spans="2:2" x14ac:dyDescent="0.25">
      <c r="B9929" s="2"/>
    </row>
    <row r="9930" spans="2:2" x14ac:dyDescent="0.25">
      <c r="B9930" s="2"/>
    </row>
    <row r="9931" spans="2:2" x14ac:dyDescent="0.25">
      <c r="B9931" s="2"/>
    </row>
    <row r="9932" spans="2:2" x14ac:dyDescent="0.25">
      <c r="B9932" s="2"/>
    </row>
    <row r="9933" spans="2:2" x14ac:dyDescent="0.25">
      <c r="B9933" s="2"/>
    </row>
    <row r="9934" spans="2:2" x14ac:dyDescent="0.25">
      <c r="B9934" s="2"/>
    </row>
    <row r="9935" spans="2:2" x14ac:dyDescent="0.25">
      <c r="B9935" s="2"/>
    </row>
    <row r="9936" spans="2:2" x14ac:dyDescent="0.25">
      <c r="B9936" s="2"/>
    </row>
    <row r="9937" spans="2:2" x14ac:dyDescent="0.25">
      <c r="B9937" s="2"/>
    </row>
    <row r="9938" spans="2:2" x14ac:dyDescent="0.25">
      <c r="B9938" s="2"/>
    </row>
    <row r="9939" spans="2:2" x14ac:dyDescent="0.25">
      <c r="B9939" s="2"/>
    </row>
    <row r="9940" spans="2:2" x14ac:dyDescent="0.25">
      <c r="B9940" s="2"/>
    </row>
    <row r="9941" spans="2:2" x14ac:dyDescent="0.25">
      <c r="B9941" s="2"/>
    </row>
    <row r="9942" spans="2:2" x14ac:dyDescent="0.25">
      <c r="B9942" s="2"/>
    </row>
    <row r="9943" spans="2:2" x14ac:dyDescent="0.25">
      <c r="B9943" s="2"/>
    </row>
    <row r="9944" spans="2:2" x14ac:dyDescent="0.25">
      <c r="B9944" s="2"/>
    </row>
    <row r="9945" spans="2:2" x14ac:dyDescent="0.25">
      <c r="B9945" s="2"/>
    </row>
    <row r="9946" spans="2:2" x14ac:dyDescent="0.25">
      <c r="B9946" s="2"/>
    </row>
    <row r="9947" spans="2:2" x14ac:dyDescent="0.25">
      <c r="B9947" s="2"/>
    </row>
    <row r="9948" spans="2:2" x14ac:dyDescent="0.25">
      <c r="B9948" s="2"/>
    </row>
    <row r="9949" spans="2:2" x14ac:dyDescent="0.25">
      <c r="B9949" s="2"/>
    </row>
    <row r="9950" spans="2:2" x14ac:dyDescent="0.25">
      <c r="B9950" s="2"/>
    </row>
    <row r="9951" spans="2:2" x14ac:dyDescent="0.25">
      <c r="B9951" s="2"/>
    </row>
    <row r="9952" spans="2:2" x14ac:dyDescent="0.25">
      <c r="B9952" s="2"/>
    </row>
    <row r="9953" spans="2:2" x14ac:dyDescent="0.25">
      <c r="B9953" s="2"/>
    </row>
    <row r="9954" spans="2:2" x14ac:dyDescent="0.25">
      <c r="B9954" s="2"/>
    </row>
    <row r="9955" spans="2:2" x14ac:dyDescent="0.25">
      <c r="B9955" s="2"/>
    </row>
    <row r="9956" spans="2:2" x14ac:dyDescent="0.25">
      <c r="B9956" s="2"/>
    </row>
    <row r="9957" spans="2:2" x14ac:dyDescent="0.25">
      <c r="B9957" s="2"/>
    </row>
    <row r="9958" spans="2:2" x14ac:dyDescent="0.25">
      <c r="B9958" s="2"/>
    </row>
    <row r="9959" spans="2:2" x14ac:dyDescent="0.25">
      <c r="B9959" s="2"/>
    </row>
    <row r="9960" spans="2:2" x14ac:dyDescent="0.25">
      <c r="B9960" s="2"/>
    </row>
    <row r="9961" spans="2:2" x14ac:dyDescent="0.25">
      <c r="B9961" s="2"/>
    </row>
    <row r="9962" spans="2:2" x14ac:dyDescent="0.25">
      <c r="B9962" s="2"/>
    </row>
    <row r="9963" spans="2:2" x14ac:dyDescent="0.25">
      <c r="B9963" s="2"/>
    </row>
    <row r="9964" spans="2:2" x14ac:dyDescent="0.25">
      <c r="B9964" s="2"/>
    </row>
    <row r="9965" spans="2:2" x14ac:dyDescent="0.25">
      <c r="B9965" s="2"/>
    </row>
    <row r="9966" spans="2:2" x14ac:dyDescent="0.25">
      <c r="B9966" s="2"/>
    </row>
    <row r="9967" spans="2:2" x14ac:dyDescent="0.25">
      <c r="B9967" s="2"/>
    </row>
    <row r="9968" spans="2:2" x14ac:dyDescent="0.25">
      <c r="B9968" s="2"/>
    </row>
    <row r="9969" spans="2:2" x14ac:dyDescent="0.25">
      <c r="B9969" s="2"/>
    </row>
    <row r="9970" spans="2:2" x14ac:dyDescent="0.25">
      <c r="B9970" s="2"/>
    </row>
    <row r="9971" spans="2:2" x14ac:dyDescent="0.25">
      <c r="B9971" s="2"/>
    </row>
    <row r="9972" spans="2:2" x14ac:dyDescent="0.25">
      <c r="B9972" s="2"/>
    </row>
    <row r="9973" spans="2:2" x14ac:dyDescent="0.25">
      <c r="B9973" s="2"/>
    </row>
    <row r="9974" spans="2:2" x14ac:dyDescent="0.25">
      <c r="B9974" s="2"/>
    </row>
    <row r="9975" spans="2:2" x14ac:dyDescent="0.25">
      <c r="B9975" s="2"/>
    </row>
    <row r="9976" spans="2:2" x14ac:dyDescent="0.25">
      <c r="B9976" s="2"/>
    </row>
    <row r="9977" spans="2:2" x14ac:dyDescent="0.25">
      <c r="B9977" s="2"/>
    </row>
    <row r="9978" spans="2:2" x14ac:dyDescent="0.25">
      <c r="B9978" s="2"/>
    </row>
    <row r="9979" spans="2:2" x14ac:dyDescent="0.25">
      <c r="B9979" s="2"/>
    </row>
    <row r="9980" spans="2:2" x14ac:dyDescent="0.25">
      <c r="B9980" s="2"/>
    </row>
    <row r="9981" spans="2:2" x14ac:dyDescent="0.25">
      <c r="B9981" s="2"/>
    </row>
    <row r="9982" spans="2:2" x14ac:dyDescent="0.25">
      <c r="B9982" s="2"/>
    </row>
    <row r="9983" spans="2:2" x14ac:dyDescent="0.25">
      <c r="B9983" s="2"/>
    </row>
    <row r="9984" spans="2:2" x14ac:dyDescent="0.25">
      <c r="B9984" s="2"/>
    </row>
    <row r="9985" spans="2:2" x14ac:dyDescent="0.25">
      <c r="B9985" s="2"/>
    </row>
    <row r="9986" spans="2:2" x14ac:dyDescent="0.25">
      <c r="B9986" s="2"/>
    </row>
    <row r="9987" spans="2:2" x14ac:dyDescent="0.25">
      <c r="B9987" s="2"/>
    </row>
    <row r="9988" spans="2:2" x14ac:dyDescent="0.25">
      <c r="B9988" s="2"/>
    </row>
    <row r="9989" spans="2:2" x14ac:dyDescent="0.25">
      <c r="B9989" s="2"/>
    </row>
    <row r="9990" spans="2:2" x14ac:dyDescent="0.25">
      <c r="B9990" s="2"/>
    </row>
    <row r="9991" spans="2:2" x14ac:dyDescent="0.25">
      <c r="B9991" s="2"/>
    </row>
    <row r="9992" spans="2:2" x14ac:dyDescent="0.25">
      <c r="B9992" s="2"/>
    </row>
    <row r="9993" spans="2:2" x14ac:dyDescent="0.25">
      <c r="B9993" s="2"/>
    </row>
    <row r="9994" spans="2:2" x14ac:dyDescent="0.25">
      <c r="B9994" s="2"/>
    </row>
    <row r="9995" spans="2:2" x14ac:dyDescent="0.25">
      <c r="B9995" s="2"/>
    </row>
    <row r="9996" spans="2:2" x14ac:dyDescent="0.25">
      <c r="B9996" s="2"/>
    </row>
    <row r="9997" spans="2:2" x14ac:dyDescent="0.25">
      <c r="B9997" s="2"/>
    </row>
    <row r="9998" spans="2:2" x14ac:dyDescent="0.25">
      <c r="B9998" s="2"/>
    </row>
    <row r="9999" spans="2:2" x14ac:dyDescent="0.25">
      <c r="B9999" s="2"/>
    </row>
    <row r="10000" spans="2:2" x14ac:dyDescent="0.25">
      <c r="B10000" s="2"/>
    </row>
    <row r="10001" spans="2:2" x14ac:dyDescent="0.25">
      <c r="B10001" s="2"/>
    </row>
    <row r="10002" spans="2:2" x14ac:dyDescent="0.25">
      <c r="B10002" s="2"/>
    </row>
    <row r="10003" spans="2:2" x14ac:dyDescent="0.25">
      <c r="B10003" s="2"/>
    </row>
    <row r="10004" spans="2:2" x14ac:dyDescent="0.25">
      <c r="B10004" s="2"/>
    </row>
    <row r="10005" spans="2:2" x14ac:dyDescent="0.25">
      <c r="B10005" s="2"/>
    </row>
    <row r="10006" spans="2:2" x14ac:dyDescent="0.25">
      <c r="B10006" s="2"/>
    </row>
    <row r="10007" spans="2:2" x14ac:dyDescent="0.25">
      <c r="B10007" s="2"/>
    </row>
    <row r="10008" spans="2:2" x14ac:dyDescent="0.25">
      <c r="B10008" s="2"/>
    </row>
    <row r="10009" spans="2:2" x14ac:dyDescent="0.25">
      <c r="B10009" s="2"/>
    </row>
    <row r="10010" spans="2:2" x14ac:dyDescent="0.25">
      <c r="B10010" s="2"/>
    </row>
    <row r="10011" spans="2:2" x14ac:dyDescent="0.25">
      <c r="B10011" s="2"/>
    </row>
    <row r="10012" spans="2:2" x14ac:dyDescent="0.25">
      <c r="B10012" s="2"/>
    </row>
    <row r="10013" spans="2:2" x14ac:dyDescent="0.25">
      <c r="B10013" s="2"/>
    </row>
    <row r="10014" spans="2:2" x14ac:dyDescent="0.25">
      <c r="B10014" s="2"/>
    </row>
    <row r="10015" spans="2:2" x14ac:dyDescent="0.25">
      <c r="B10015" s="2"/>
    </row>
    <row r="10016" spans="2:2" x14ac:dyDescent="0.25">
      <c r="B10016" s="2"/>
    </row>
    <row r="10017" spans="2:2" x14ac:dyDescent="0.25">
      <c r="B10017" s="2"/>
    </row>
    <row r="10018" spans="2:2" x14ac:dyDescent="0.25">
      <c r="B10018" s="2"/>
    </row>
    <row r="10019" spans="2:2" x14ac:dyDescent="0.25">
      <c r="B10019" s="2"/>
    </row>
    <row r="10020" spans="2:2" x14ac:dyDescent="0.25">
      <c r="B10020" s="2"/>
    </row>
    <row r="10021" spans="2:2" x14ac:dyDescent="0.25">
      <c r="B10021" s="2"/>
    </row>
    <row r="10022" spans="2:2" x14ac:dyDescent="0.25">
      <c r="B10022" s="2"/>
    </row>
    <row r="10023" spans="2:2" x14ac:dyDescent="0.25">
      <c r="B10023" s="2"/>
    </row>
    <row r="10024" spans="2:2" x14ac:dyDescent="0.25">
      <c r="B10024" s="2"/>
    </row>
    <row r="10025" spans="2:2" x14ac:dyDescent="0.25">
      <c r="B10025" s="2"/>
    </row>
    <row r="10026" spans="2:2" x14ac:dyDescent="0.25">
      <c r="B10026" s="2"/>
    </row>
    <row r="10027" spans="2:2" x14ac:dyDescent="0.25">
      <c r="B10027" s="2"/>
    </row>
    <row r="10028" spans="2:2" x14ac:dyDescent="0.25">
      <c r="B10028" s="2"/>
    </row>
    <row r="10029" spans="2:2" x14ac:dyDescent="0.25">
      <c r="B10029" s="2"/>
    </row>
    <row r="10030" spans="2:2" x14ac:dyDescent="0.25">
      <c r="B10030" s="2"/>
    </row>
    <row r="10031" spans="2:2" x14ac:dyDescent="0.25">
      <c r="B10031" s="2"/>
    </row>
    <row r="10032" spans="2:2" x14ac:dyDescent="0.25">
      <c r="B10032" s="2"/>
    </row>
    <row r="10033" spans="2:2" x14ac:dyDescent="0.25">
      <c r="B10033" s="2"/>
    </row>
    <row r="10034" spans="2:2" x14ac:dyDescent="0.25">
      <c r="B10034" s="2"/>
    </row>
    <row r="10035" spans="2:2" x14ac:dyDescent="0.25">
      <c r="B10035" s="2"/>
    </row>
    <row r="10036" spans="2:2" x14ac:dyDescent="0.25">
      <c r="B10036" s="2"/>
    </row>
    <row r="10037" spans="2:2" x14ac:dyDescent="0.25">
      <c r="B10037" s="2"/>
    </row>
    <row r="10038" spans="2:2" x14ac:dyDescent="0.25">
      <c r="B10038" s="2"/>
    </row>
    <row r="10039" spans="2:2" x14ac:dyDescent="0.25">
      <c r="B10039" s="2"/>
    </row>
    <row r="10040" spans="2:2" x14ac:dyDescent="0.25">
      <c r="B10040" s="2"/>
    </row>
    <row r="10041" spans="2:2" x14ac:dyDescent="0.25">
      <c r="B10041" s="2"/>
    </row>
    <row r="10042" spans="2:2" x14ac:dyDescent="0.25">
      <c r="B10042" s="2"/>
    </row>
    <row r="10043" spans="2:2" x14ac:dyDescent="0.25">
      <c r="B10043" s="2"/>
    </row>
    <row r="10044" spans="2:2" x14ac:dyDescent="0.25">
      <c r="B10044" s="2"/>
    </row>
    <row r="10045" spans="2:2" x14ac:dyDescent="0.25">
      <c r="B10045" s="2"/>
    </row>
    <row r="10046" spans="2:2" x14ac:dyDescent="0.25">
      <c r="B10046" s="2"/>
    </row>
    <row r="10047" spans="2:2" x14ac:dyDescent="0.25">
      <c r="B10047" s="2"/>
    </row>
    <row r="10048" spans="2:2" x14ac:dyDescent="0.25">
      <c r="B10048" s="2"/>
    </row>
    <row r="10049" spans="2:2" x14ac:dyDescent="0.25">
      <c r="B10049" s="2"/>
    </row>
    <row r="10050" spans="2:2" x14ac:dyDescent="0.25">
      <c r="B10050" s="2"/>
    </row>
    <row r="10051" spans="2:2" x14ac:dyDescent="0.25">
      <c r="B10051" s="2"/>
    </row>
    <row r="10052" spans="2:2" x14ac:dyDescent="0.25">
      <c r="B10052" s="2"/>
    </row>
    <row r="10053" spans="2:2" x14ac:dyDescent="0.25">
      <c r="B10053" s="2"/>
    </row>
    <row r="10054" spans="2:2" x14ac:dyDescent="0.25">
      <c r="B10054" s="2"/>
    </row>
    <row r="10055" spans="2:2" x14ac:dyDescent="0.25">
      <c r="B10055" s="2"/>
    </row>
    <row r="10056" spans="2:2" x14ac:dyDescent="0.25">
      <c r="B10056" s="2"/>
    </row>
    <row r="10057" spans="2:2" x14ac:dyDescent="0.25">
      <c r="B10057" s="2"/>
    </row>
    <row r="10058" spans="2:2" x14ac:dyDescent="0.25">
      <c r="B10058" s="2"/>
    </row>
    <row r="10059" spans="2:2" x14ac:dyDescent="0.25">
      <c r="B10059" s="2"/>
    </row>
    <row r="10060" spans="2:2" x14ac:dyDescent="0.25">
      <c r="B10060" s="2"/>
    </row>
    <row r="10061" spans="2:2" x14ac:dyDescent="0.25">
      <c r="B10061" s="2"/>
    </row>
    <row r="10062" spans="2:2" x14ac:dyDescent="0.25">
      <c r="B10062" s="2"/>
    </row>
    <row r="10063" spans="2:2" x14ac:dyDescent="0.25">
      <c r="B10063" s="2"/>
    </row>
    <row r="10064" spans="2:2" x14ac:dyDescent="0.25">
      <c r="B10064" s="2"/>
    </row>
    <row r="10065" spans="2:2" x14ac:dyDescent="0.25">
      <c r="B10065" s="2"/>
    </row>
    <row r="10066" spans="2:2" x14ac:dyDescent="0.25">
      <c r="B10066" s="2"/>
    </row>
    <row r="10067" spans="2:2" x14ac:dyDescent="0.25">
      <c r="B10067" s="2"/>
    </row>
    <row r="10068" spans="2:2" x14ac:dyDescent="0.25">
      <c r="B10068" s="2"/>
    </row>
    <row r="10069" spans="2:2" x14ac:dyDescent="0.25">
      <c r="B10069" s="2"/>
    </row>
    <row r="10070" spans="2:2" x14ac:dyDescent="0.25">
      <c r="B10070" s="2"/>
    </row>
    <row r="10071" spans="2:2" x14ac:dyDescent="0.25">
      <c r="B10071" s="2"/>
    </row>
    <row r="10072" spans="2:2" x14ac:dyDescent="0.25">
      <c r="B10072" s="2"/>
    </row>
    <row r="10073" spans="2:2" x14ac:dyDescent="0.25">
      <c r="B10073" s="2"/>
    </row>
    <row r="10074" spans="2:2" x14ac:dyDescent="0.25">
      <c r="B10074" s="2"/>
    </row>
    <row r="10075" spans="2:2" x14ac:dyDescent="0.25">
      <c r="B10075" s="2"/>
    </row>
    <row r="10076" spans="2:2" x14ac:dyDescent="0.25">
      <c r="B10076" s="2"/>
    </row>
    <row r="10077" spans="2:2" x14ac:dyDescent="0.25">
      <c r="B10077" s="2"/>
    </row>
    <row r="10078" spans="2:2" x14ac:dyDescent="0.25">
      <c r="B10078" s="2"/>
    </row>
    <row r="10079" spans="2:2" x14ac:dyDescent="0.25">
      <c r="B10079" s="2"/>
    </row>
    <row r="10080" spans="2:2" x14ac:dyDescent="0.25">
      <c r="B10080" s="2"/>
    </row>
    <row r="10081" spans="2:2" x14ac:dyDescent="0.25">
      <c r="B10081" s="2"/>
    </row>
    <row r="10082" spans="2:2" x14ac:dyDescent="0.25">
      <c r="B10082" s="2"/>
    </row>
    <row r="10083" spans="2:2" x14ac:dyDescent="0.25">
      <c r="B10083" s="2"/>
    </row>
    <row r="10084" spans="2:2" x14ac:dyDescent="0.25">
      <c r="B10084" s="2"/>
    </row>
    <row r="10085" spans="2:2" x14ac:dyDescent="0.25">
      <c r="B10085" s="2"/>
    </row>
    <row r="10086" spans="2:2" x14ac:dyDescent="0.25">
      <c r="B10086" s="2"/>
    </row>
    <row r="10087" spans="2:2" x14ac:dyDescent="0.25">
      <c r="B10087" s="2"/>
    </row>
    <row r="10088" spans="2:2" x14ac:dyDescent="0.25">
      <c r="B10088" s="2"/>
    </row>
    <row r="10089" spans="2:2" x14ac:dyDescent="0.25">
      <c r="B10089" s="2"/>
    </row>
    <row r="10090" spans="2:2" x14ac:dyDescent="0.25">
      <c r="B10090" s="2"/>
    </row>
    <row r="10091" spans="2:2" x14ac:dyDescent="0.25">
      <c r="B10091" s="2"/>
    </row>
    <row r="10092" spans="2:2" x14ac:dyDescent="0.25">
      <c r="B10092" s="2"/>
    </row>
    <row r="10093" spans="2:2" x14ac:dyDescent="0.25">
      <c r="B10093" s="2"/>
    </row>
    <row r="10094" spans="2:2" x14ac:dyDescent="0.25">
      <c r="B10094" s="2"/>
    </row>
    <row r="10095" spans="2:2" x14ac:dyDescent="0.25">
      <c r="B10095" s="2"/>
    </row>
    <row r="10096" spans="2:2" x14ac:dyDescent="0.25">
      <c r="B10096" s="2"/>
    </row>
    <row r="10097" spans="2:2" x14ac:dyDescent="0.25">
      <c r="B10097" s="2"/>
    </row>
    <row r="10098" spans="2:2" x14ac:dyDescent="0.25">
      <c r="B10098" s="2"/>
    </row>
    <row r="10099" spans="2:2" x14ac:dyDescent="0.25">
      <c r="B10099" s="2"/>
    </row>
    <row r="10100" spans="2:2" x14ac:dyDescent="0.25">
      <c r="B10100" s="2"/>
    </row>
    <row r="10101" spans="2:2" x14ac:dyDescent="0.25">
      <c r="B10101" s="2"/>
    </row>
    <row r="10102" spans="2:2" x14ac:dyDescent="0.25">
      <c r="B10102" s="2"/>
    </row>
    <row r="10103" spans="2:2" x14ac:dyDescent="0.25">
      <c r="B10103" s="2"/>
    </row>
    <row r="10104" spans="2:2" x14ac:dyDescent="0.25">
      <c r="B10104" s="2"/>
    </row>
    <row r="10105" spans="2:2" x14ac:dyDescent="0.25">
      <c r="B10105" s="2"/>
    </row>
    <row r="10106" spans="2:2" x14ac:dyDescent="0.25">
      <c r="B10106" s="2"/>
    </row>
    <row r="10107" spans="2:2" x14ac:dyDescent="0.25">
      <c r="B10107" s="2"/>
    </row>
    <row r="10108" spans="2:2" x14ac:dyDescent="0.25">
      <c r="B10108" s="2"/>
    </row>
    <row r="10109" spans="2:2" x14ac:dyDescent="0.25">
      <c r="B10109" s="2"/>
    </row>
    <row r="10110" spans="2:2" x14ac:dyDescent="0.25">
      <c r="B10110" s="2"/>
    </row>
    <row r="10111" spans="2:2" x14ac:dyDescent="0.25">
      <c r="B10111" s="2"/>
    </row>
    <row r="10112" spans="2:2" x14ac:dyDescent="0.25">
      <c r="B10112" s="2"/>
    </row>
    <row r="10113" spans="2:2" x14ac:dyDescent="0.25">
      <c r="B10113" s="2"/>
    </row>
    <row r="10114" spans="2:2" x14ac:dyDescent="0.25">
      <c r="B10114" s="2"/>
    </row>
    <row r="10115" spans="2:2" x14ac:dyDescent="0.25">
      <c r="B10115" s="2"/>
    </row>
    <row r="10116" spans="2:2" x14ac:dyDescent="0.25">
      <c r="B10116" s="2"/>
    </row>
    <row r="10117" spans="2:2" x14ac:dyDescent="0.25">
      <c r="B10117" s="2"/>
    </row>
    <row r="10118" spans="2:2" x14ac:dyDescent="0.25">
      <c r="B10118" s="2"/>
    </row>
    <row r="10119" spans="2:2" x14ac:dyDescent="0.25">
      <c r="B10119" s="2"/>
    </row>
    <row r="10120" spans="2:2" x14ac:dyDescent="0.25">
      <c r="B10120" s="2"/>
    </row>
    <row r="10121" spans="2:2" x14ac:dyDescent="0.25">
      <c r="B10121" s="2"/>
    </row>
    <row r="10122" spans="2:2" x14ac:dyDescent="0.25">
      <c r="B10122" s="2"/>
    </row>
    <row r="10123" spans="2:2" x14ac:dyDescent="0.25">
      <c r="B10123" s="2"/>
    </row>
    <row r="10124" spans="2:2" x14ac:dyDescent="0.25">
      <c r="B10124" s="2"/>
    </row>
    <row r="10125" spans="2:2" x14ac:dyDescent="0.25">
      <c r="B10125" s="2"/>
    </row>
    <row r="10126" spans="2:2" x14ac:dyDescent="0.25">
      <c r="B10126" s="2"/>
    </row>
    <row r="10127" spans="2:2" x14ac:dyDescent="0.25">
      <c r="B10127" s="2"/>
    </row>
    <row r="10128" spans="2:2" x14ac:dyDescent="0.25">
      <c r="B10128" s="2"/>
    </row>
    <row r="10129" spans="2:2" x14ac:dyDescent="0.25">
      <c r="B10129" s="2"/>
    </row>
    <row r="10130" spans="2:2" x14ac:dyDescent="0.25">
      <c r="B10130" s="2"/>
    </row>
    <row r="10131" spans="2:2" x14ac:dyDescent="0.25">
      <c r="B10131" s="2"/>
    </row>
    <row r="10132" spans="2:2" x14ac:dyDescent="0.25">
      <c r="B10132" s="2"/>
    </row>
    <row r="10133" spans="2:2" x14ac:dyDescent="0.25">
      <c r="B10133" s="2"/>
    </row>
    <row r="10134" spans="2:2" x14ac:dyDescent="0.25">
      <c r="B10134" s="2"/>
    </row>
    <row r="10135" spans="2:2" x14ac:dyDescent="0.25">
      <c r="B10135" s="2"/>
    </row>
    <row r="10136" spans="2:2" x14ac:dyDescent="0.25">
      <c r="B10136" s="2"/>
    </row>
    <row r="10137" spans="2:2" x14ac:dyDescent="0.25">
      <c r="B10137" s="2"/>
    </row>
    <row r="10138" spans="2:2" x14ac:dyDescent="0.25">
      <c r="B10138" s="2"/>
    </row>
    <row r="10139" spans="2:2" x14ac:dyDescent="0.25">
      <c r="B10139" s="2"/>
    </row>
    <row r="10140" spans="2:2" x14ac:dyDescent="0.25">
      <c r="B10140" s="2"/>
    </row>
    <row r="10141" spans="2:2" x14ac:dyDescent="0.25">
      <c r="B10141" s="2"/>
    </row>
    <row r="10142" spans="2:2" x14ac:dyDescent="0.25">
      <c r="B10142" s="2"/>
    </row>
    <row r="10143" spans="2:2" x14ac:dyDescent="0.25">
      <c r="B10143" s="2"/>
    </row>
    <row r="10144" spans="2:2" x14ac:dyDescent="0.25">
      <c r="B10144" s="2"/>
    </row>
    <row r="10145" spans="2:2" x14ac:dyDescent="0.25">
      <c r="B10145" s="2"/>
    </row>
    <row r="10146" spans="2:2" x14ac:dyDescent="0.25">
      <c r="B10146" s="2"/>
    </row>
    <row r="10147" spans="2:2" x14ac:dyDescent="0.25">
      <c r="B10147" s="2"/>
    </row>
    <row r="10148" spans="2:2" x14ac:dyDescent="0.25">
      <c r="B10148" s="2"/>
    </row>
    <row r="10149" spans="2:2" x14ac:dyDescent="0.25">
      <c r="B10149" s="2"/>
    </row>
    <row r="10150" spans="2:2" x14ac:dyDescent="0.25">
      <c r="B10150" s="2"/>
    </row>
    <row r="10151" spans="2:2" x14ac:dyDescent="0.25">
      <c r="B10151" s="2"/>
    </row>
    <row r="10152" spans="2:2" x14ac:dyDescent="0.25">
      <c r="B10152" s="2"/>
    </row>
    <row r="10153" spans="2:2" x14ac:dyDescent="0.25">
      <c r="B10153" s="2"/>
    </row>
    <row r="10154" spans="2:2" x14ac:dyDescent="0.25">
      <c r="B10154" s="2"/>
    </row>
    <row r="10155" spans="2:2" x14ac:dyDescent="0.25">
      <c r="B10155" s="2"/>
    </row>
    <row r="10156" spans="2:2" x14ac:dyDescent="0.25">
      <c r="B10156" s="2"/>
    </row>
    <row r="10157" spans="2:2" x14ac:dyDescent="0.25">
      <c r="B10157" s="2"/>
    </row>
    <row r="10158" spans="2:2" x14ac:dyDescent="0.25">
      <c r="B10158" s="2"/>
    </row>
    <row r="10159" spans="2:2" x14ac:dyDescent="0.25">
      <c r="B10159" s="2"/>
    </row>
    <row r="10160" spans="2:2" x14ac:dyDescent="0.25">
      <c r="B10160" s="2"/>
    </row>
    <row r="10161" spans="2:2" x14ac:dyDescent="0.25">
      <c r="B10161" s="2"/>
    </row>
    <row r="10162" spans="2:2" x14ac:dyDescent="0.25">
      <c r="B10162" s="2"/>
    </row>
    <row r="10163" spans="2:2" x14ac:dyDescent="0.25">
      <c r="B10163" s="2"/>
    </row>
    <row r="10164" spans="2:2" x14ac:dyDescent="0.25">
      <c r="B10164" s="2"/>
    </row>
    <row r="10165" spans="2:2" x14ac:dyDescent="0.25">
      <c r="B10165" s="2"/>
    </row>
    <row r="10166" spans="2:2" x14ac:dyDescent="0.25">
      <c r="B10166" s="2"/>
    </row>
    <row r="10167" spans="2:2" x14ac:dyDescent="0.25">
      <c r="B10167" s="2"/>
    </row>
    <row r="10168" spans="2:2" x14ac:dyDescent="0.25">
      <c r="B10168" s="2"/>
    </row>
    <row r="10169" spans="2:2" x14ac:dyDescent="0.25">
      <c r="B10169" s="2"/>
    </row>
    <row r="10170" spans="2:2" x14ac:dyDescent="0.25">
      <c r="B10170" s="2"/>
    </row>
    <row r="10171" spans="2:2" x14ac:dyDescent="0.25">
      <c r="B10171" s="2"/>
    </row>
    <row r="10172" spans="2:2" x14ac:dyDescent="0.25">
      <c r="B10172" s="2"/>
    </row>
    <row r="10173" spans="2:2" x14ac:dyDescent="0.25">
      <c r="B10173" s="2"/>
    </row>
    <row r="10174" spans="2:2" x14ac:dyDescent="0.25">
      <c r="B10174" s="2"/>
    </row>
    <row r="10175" spans="2:2" x14ac:dyDescent="0.25">
      <c r="B10175" s="2"/>
    </row>
    <row r="10176" spans="2:2" x14ac:dyDescent="0.25">
      <c r="B10176" s="2"/>
    </row>
    <row r="10177" spans="2:2" x14ac:dyDescent="0.25">
      <c r="B10177" s="2"/>
    </row>
    <row r="10178" spans="2:2" x14ac:dyDescent="0.25">
      <c r="B10178" s="2"/>
    </row>
    <row r="10179" spans="2:2" x14ac:dyDescent="0.25">
      <c r="B10179" s="2"/>
    </row>
    <row r="10180" spans="2:2" x14ac:dyDescent="0.25">
      <c r="B10180" s="2"/>
    </row>
    <row r="10181" spans="2:2" x14ac:dyDescent="0.25">
      <c r="B10181" s="2"/>
    </row>
    <row r="10182" spans="2:2" x14ac:dyDescent="0.25">
      <c r="B10182" s="2"/>
    </row>
    <row r="10183" spans="2:2" x14ac:dyDescent="0.25">
      <c r="B10183" s="2"/>
    </row>
    <row r="10184" spans="2:2" x14ac:dyDescent="0.25">
      <c r="B10184" s="2"/>
    </row>
    <row r="10185" spans="2:2" x14ac:dyDescent="0.25">
      <c r="B10185" s="2"/>
    </row>
    <row r="10186" spans="2:2" x14ac:dyDescent="0.25">
      <c r="B10186" s="2"/>
    </row>
    <row r="10187" spans="2:2" x14ac:dyDescent="0.25">
      <c r="B10187" s="2"/>
    </row>
    <row r="10188" spans="2:2" x14ac:dyDescent="0.25">
      <c r="B10188" s="2"/>
    </row>
    <row r="10189" spans="2:2" x14ac:dyDescent="0.25">
      <c r="B10189" s="2"/>
    </row>
    <row r="10190" spans="2:2" x14ac:dyDescent="0.25">
      <c r="B10190" s="2"/>
    </row>
    <row r="10191" spans="2:2" x14ac:dyDescent="0.25">
      <c r="B10191" s="2"/>
    </row>
    <row r="10192" spans="2:2" x14ac:dyDescent="0.25">
      <c r="B10192" s="2"/>
    </row>
    <row r="10193" spans="2:2" x14ac:dyDescent="0.25">
      <c r="B10193" s="2"/>
    </row>
    <row r="10194" spans="2:2" x14ac:dyDescent="0.25">
      <c r="B10194" s="2"/>
    </row>
    <row r="10195" spans="2:2" x14ac:dyDescent="0.25">
      <c r="B10195" s="2"/>
    </row>
    <row r="10196" spans="2:2" x14ac:dyDescent="0.25">
      <c r="B10196" s="2"/>
    </row>
    <row r="10197" spans="2:2" x14ac:dyDescent="0.25">
      <c r="B10197" s="2"/>
    </row>
    <row r="10198" spans="2:2" x14ac:dyDescent="0.25">
      <c r="B10198" s="2"/>
    </row>
    <row r="10199" spans="2:2" x14ac:dyDescent="0.25">
      <c r="B10199" s="2"/>
    </row>
    <row r="10200" spans="2:2" x14ac:dyDescent="0.25">
      <c r="B10200" s="2"/>
    </row>
    <row r="10201" spans="2:2" x14ac:dyDescent="0.25">
      <c r="B10201" s="2"/>
    </row>
    <row r="10202" spans="2:2" x14ac:dyDescent="0.25">
      <c r="B10202" s="2"/>
    </row>
    <row r="10203" spans="2:2" x14ac:dyDescent="0.25">
      <c r="B10203" s="2"/>
    </row>
    <row r="10204" spans="2:2" x14ac:dyDescent="0.25">
      <c r="B10204" s="2"/>
    </row>
    <row r="10205" spans="2:2" x14ac:dyDescent="0.25">
      <c r="B10205" s="2"/>
    </row>
    <row r="10206" spans="2:2" x14ac:dyDescent="0.25">
      <c r="B10206" s="2"/>
    </row>
    <row r="10207" spans="2:2" x14ac:dyDescent="0.25">
      <c r="B10207" s="2"/>
    </row>
    <row r="10208" spans="2:2" x14ac:dyDescent="0.25">
      <c r="B10208" s="2"/>
    </row>
    <row r="10209" spans="2:2" x14ac:dyDescent="0.25">
      <c r="B10209" s="2"/>
    </row>
    <row r="10210" spans="2:2" x14ac:dyDescent="0.25">
      <c r="B10210" s="2"/>
    </row>
    <row r="10211" spans="2:2" x14ac:dyDescent="0.25">
      <c r="B10211" s="2"/>
    </row>
    <row r="10212" spans="2:2" x14ac:dyDescent="0.25">
      <c r="B10212" s="2"/>
    </row>
    <row r="10213" spans="2:2" x14ac:dyDescent="0.25">
      <c r="B10213" s="2"/>
    </row>
    <row r="10214" spans="2:2" x14ac:dyDescent="0.25">
      <c r="B10214" s="2"/>
    </row>
    <row r="10215" spans="2:2" x14ac:dyDescent="0.25">
      <c r="B10215" s="2"/>
    </row>
    <row r="10216" spans="2:2" x14ac:dyDescent="0.25">
      <c r="B10216" s="2"/>
    </row>
    <row r="10217" spans="2:2" x14ac:dyDescent="0.25">
      <c r="B10217" s="2"/>
    </row>
    <row r="10218" spans="2:2" x14ac:dyDescent="0.25">
      <c r="B10218" s="2"/>
    </row>
    <row r="10219" spans="2:2" x14ac:dyDescent="0.25">
      <c r="B10219" s="2"/>
    </row>
    <row r="10220" spans="2:2" x14ac:dyDescent="0.25">
      <c r="B10220" s="2"/>
    </row>
    <row r="10221" spans="2:2" x14ac:dyDescent="0.25">
      <c r="B10221" s="2"/>
    </row>
    <row r="10222" spans="2:2" x14ac:dyDescent="0.25">
      <c r="B10222" s="2"/>
    </row>
    <row r="10223" spans="2:2" x14ac:dyDescent="0.25">
      <c r="B10223" s="2"/>
    </row>
    <row r="10224" spans="2:2" x14ac:dyDescent="0.25">
      <c r="B10224" s="2"/>
    </row>
    <row r="10225" spans="2:2" x14ac:dyDescent="0.25">
      <c r="B10225" s="2"/>
    </row>
    <row r="10226" spans="2:2" x14ac:dyDescent="0.25">
      <c r="B10226" s="2"/>
    </row>
    <row r="10227" spans="2:2" x14ac:dyDescent="0.25">
      <c r="B10227" s="2"/>
    </row>
    <row r="10228" spans="2:2" x14ac:dyDescent="0.25">
      <c r="B10228" s="2"/>
    </row>
    <row r="10229" spans="2:2" x14ac:dyDescent="0.25">
      <c r="B10229" s="2"/>
    </row>
    <row r="10230" spans="2:2" x14ac:dyDescent="0.25">
      <c r="B10230" s="2"/>
    </row>
    <row r="10231" spans="2:2" x14ac:dyDescent="0.25">
      <c r="B10231" s="2"/>
    </row>
    <row r="10232" spans="2:2" x14ac:dyDescent="0.25">
      <c r="B10232" s="2"/>
    </row>
    <row r="10233" spans="2:2" x14ac:dyDescent="0.25">
      <c r="B10233" s="2"/>
    </row>
    <row r="10234" spans="2:2" x14ac:dyDescent="0.25">
      <c r="B10234" s="2"/>
    </row>
    <row r="10235" spans="2:2" x14ac:dyDescent="0.25">
      <c r="B10235" s="2"/>
    </row>
    <row r="10236" spans="2:2" x14ac:dyDescent="0.25">
      <c r="B10236" s="2"/>
    </row>
    <row r="10237" spans="2:2" x14ac:dyDescent="0.25">
      <c r="B10237" s="2"/>
    </row>
    <row r="10238" spans="2:2" x14ac:dyDescent="0.25">
      <c r="B10238" s="2"/>
    </row>
    <row r="10239" spans="2:2" x14ac:dyDescent="0.25">
      <c r="B10239" s="2"/>
    </row>
    <row r="10240" spans="2:2" x14ac:dyDescent="0.25">
      <c r="B10240" s="2"/>
    </row>
    <row r="10241" spans="2:2" x14ac:dyDescent="0.25">
      <c r="B10241" s="2"/>
    </row>
    <row r="10242" spans="2:2" x14ac:dyDescent="0.25">
      <c r="B10242" s="2"/>
    </row>
    <row r="10243" spans="2:2" x14ac:dyDescent="0.25">
      <c r="B10243" s="2"/>
    </row>
    <row r="10244" spans="2:2" x14ac:dyDescent="0.25">
      <c r="B10244" s="2"/>
    </row>
    <row r="10245" spans="2:2" x14ac:dyDescent="0.25">
      <c r="B10245" s="2"/>
    </row>
    <row r="10246" spans="2:2" x14ac:dyDescent="0.25">
      <c r="B10246" s="2"/>
    </row>
    <row r="10247" spans="2:2" x14ac:dyDescent="0.25">
      <c r="B10247" s="2"/>
    </row>
    <row r="10248" spans="2:2" x14ac:dyDescent="0.25">
      <c r="B10248" s="2"/>
    </row>
    <row r="10249" spans="2:2" x14ac:dyDescent="0.25">
      <c r="B10249" s="2"/>
    </row>
    <row r="10250" spans="2:2" x14ac:dyDescent="0.25">
      <c r="B10250" s="2"/>
    </row>
    <row r="10251" spans="2:2" x14ac:dyDescent="0.25">
      <c r="B10251" s="2"/>
    </row>
    <row r="10252" spans="2:2" x14ac:dyDescent="0.25">
      <c r="B10252" s="2"/>
    </row>
    <row r="10253" spans="2:2" x14ac:dyDescent="0.25">
      <c r="B10253" s="2"/>
    </row>
    <row r="10254" spans="2:2" x14ac:dyDescent="0.25">
      <c r="B10254" s="2"/>
    </row>
    <row r="10255" spans="2:2" x14ac:dyDescent="0.25">
      <c r="B10255" s="2"/>
    </row>
    <row r="10256" spans="2:2" x14ac:dyDescent="0.25">
      <c r="B10256" s="2"/>
    </row>
    <row r="10257" spans="2:2" x14ac:dyDescent="0.25">
      <c r="B10257" s="2"/>
    </row>
    <row r="10258" spans="2:2" x14ac:dyDescent="0.25">
      <c r="B10258" s="2"/>
    </row>
    <row r="10259" spans="2:2" x14ac:dyDescent="0.25">
      <c r="B10259" s="2"/>
    </row>
    <row r="10260" spans="2:2" x14ac:dyDescent="0.25">
      <c r="B10260" s="2"/>
    </row>
    <row r="10261" spans="2:2" x14ac:dyDescent="0.25">
      <c r="B10261" s="2"/>
    </row>
    <row r="10262" spans="2:2" x14ac:dyDescent="0.25">
      <c r="B10262" s="2"/>
    </row>
    <row r="10263" spans="2:2" x14ac:dyDescent="0.25">
      <c r="B10263" s="2"/>
    </row>
    <row r="10264" spans="2:2" x14ac:dyDescent="0.25">
      <c r="B10264" s="2"/>
    </row>
    <row r="10265" spans="2:2" x14ac:dyDescent="0.25">
      <c r="B10265" s="2"/>
    </row>
    <row r="10266" spans="2:2" x14ac:dyDescent="0.25">
      <c r="B10266" s="2"/>
    </row>
    <row r="10267" spans="2:2" x14ac:dyDescent="0.25">
      <c r="B10267" s="2"/>
    </row>
    <row r="10268" spans="2:2" x14ac:dyDescent="0.25">
      <c r="B10268" s="2"/>
    </row>
    <row r="10269" spans="2:2" x14ac:dyDescent="0.25">
      <c r="B10269" s="2"/>
    </row>
    <row r="10270" spans="2:2" x14ac:dyDescent="0.25">
      <c r="B10270" s="2"/>
    </row>
    <row r="10271" spans="2:2" x14ac:dyDescent="0.25">
      <c r="B10271" s="2"/>
    </row>
    <row r="10272" spans="2:2" x14ac:dyDescent="0.25">
      <c r="B10272" s="2"/>
    </row>
    <row r="10273" spans="2:2" x14ac:dyDescent="0.25">
      <c r="B10273" s="2"/>
    </row>
    <row r="10274" spans="2:2" x14ac:dyDescent="0.25">
      <c r="B10274" s="2"/>
    </row>
    <row r="10275" spans="2:2" x14ac:dyDescent="0.25">
      <c r="B10275" s="2"/>
    </row>
    <row r="10276" spans="2:2" x14ac:dyDescent="0.25">
      <c r="B10276" s="2"/>
    </row>
    <row r="10277" spans="2:2" x14ac:dyDescent="0.25">
      <c r="B10277" s="2"/>
    </row>
    <row r="10278" spans="2:2" x14ac:dyDescent="0.25">
      <c r="B10278" s="2"/>
    </row>
    <row r="10279" spans="2:2" x14ac:dyDescent="0.25">
      <c r="B10279" s="2"/>
    </row>
    <row r="10280" spans="2:2" x14ac:dyDescent="0.25">
      <c r="B10280" s="2"/>
    </row>
    <row r="10281" spans="2:2" x14ac:dyDescent="0.25">
      <c r="B10281" s="2"/>
    </row>
    <row r="10282" spans="2:2" x14ac:dyDescent="0.25">
      <c r="B10282" s="2"/>
    </row>
    <row r="10283" spans="2:2" x14ac:dyDescent="0.25">
      <c r="B10283" s="2"/>
    </row>
    <row r="10284" spans="2:2" x14ac:dyDescent="0.25">
      <c r="B10284" s="2"/>
    </row>
    <row r="10285" spans="2:2" x14ac:dyDescent="0.25">
      <c r="B10285" s="2"/>
    </row>
    <row r="10286" spans="2:2" x14ac:dyDescent="0.25">
      <c r="B10286" s="2"/>
    </row>
    <row r="10287" spans="2:2" x14ac:dyDescent="0.25">
      <c r="B10287" s="2"/>
    </row>
    <row r="10288" spans="2:2" x14ac:dyDescent="0.25">
      <c r="B10288" s="2"/>
    </row>
    <row r="10289" spans="2:2" x14ac:dyDescent="0.25">
      <c r="B10289" s="2"/>
    </row>
    <row r="10290" spans="2:2" x14ac:dyDescent="0.25">
      <c r="B10290" s="2"/>
    </row>
    <row r="10291" spans="2:2" x14ac:dyDescent="0.25">
      <c r="B10291" s="2"/>
    </row>
    <row r="10292" spans="2:2" x14ac:dyDescent="0.25">
      <c r="B10292" s="2"/>
    </row>
    <row r="10293" spans="2:2" x14ac:dyDescent="0.25">
      <c r="B10293" s="2"/>
    </row>
    <row r="10294" spans="2:2" x14ac:dyDescent="0.25">
      <c r="B10294" s="2"/>
    </row>
    <row r="10295" spans="2:2" x14ac:dyDescent="0.25">
      <c r="B10295" s="2"/>
    </row>
    <row r="10296" spans="2:2" x14ac:dyDescent="0.25">
      <c r="B10296" s="2"/>
    </row>
    <row r="10297" spans="2:2" x14ac:dyDescent="0.25">
      <c r="B10297" s="2"/>
    </row>
    <row r="10298" spans="2:2" x14ac:dyDescent="0.25">
      <c r="B10298" s="2"/>
    </row>
    <row r="10299" spans="2:2" x14ac:dyDescent="0.25">
      <c r="B10299" s="2"/>
    </row>
    <row r="10300" spans="2:2" x14ac:dyDescent="0.25">
      <c r="B10300" s="2"/>
    </row>
    <row r="10301" spans="2:2" x14ac:dyDescent="0.25">
      <c r="B10301" s="2"/>
    </row>
    <row r="10302" spans="2:2" x14ac:dyDescent="0.25">
      <c r="B10302" s="2"/>
    </row>
    <row r="10303" spans="2:2" x14ac:dyDescent="0.25">
      <c r="B10303" s="2"/>
    </row>
    <row r="10304" spans="2:2" x14ac:dyDescent="0.25">
      <c r="B10304" s="2"/>
    </row>
    <row r="10305" spans="2:2" x14ac:dyDescent="0.25">
      <c r="B10305" s="2"/>
    </row>
    <row r="10306" spans="2:2" x14ac:dyDescent="0.25">
      <c r="B10306" s="2"/>
    </row>
    <row r="10307" spans="2:2" x14ac:dyDescent="0.25">
      <c r="B10307" s="2"/>
    </row>
    <row r="10308" spans="2:2" x14ac:dyDescent="0.25">
      <c r="B10308" s="2"/>
    </row>
    <row r="10309" spans="2:2" x14ac:dyDescent="0.25">
      <c r="B10309" s="2"/>
    </row>
    <row r="10310" spans="2:2" x14ac:dyDescent="0.25">
      <c r="B10310" s="2"/>
    </row>
    <row r="10311" spans="2:2" x14ac:dyDescent="0.25">
      <c r="B10311" s="2"/>
    </row>
    <row r="10312" spans="2:2" x14ac:dyDescent="0.25">
      <c r="B10312" s="2"/>
    </row>
    <row r="10313" spans="2:2" x14ac:dyDescent="0.25">
      <c r="B10313" s="2"/>
    </row>
    <row r="10314" spans="2:2" x14ac:dyDescent="0.25">
      <c r="B10314" s="2"/>
    </row>
    <row r="10315" spans="2:2" x14ac:dyDescent="0.25">
      <c r="B10315" s="2"/>
    </row>
    <row r="10316" spans="2:2" x14ac:dyDescent="0.25">
      <c r="B10316" s="2"/>
    </row>
    <row r="10317" spans="2:2" x14ac:dyDescent="0.25">
      <c r="B10317" s="2"/>
    </row>
    <row r="10318" spans="2:2" x14ac:dyDescent="0.25">
      <c r="B10318" s="2"/>
    </row>
    <row r="10319" spans="2:2" x14ac:dyDescent="0.25">
      <c r="B10319" s="2"/>
    </row>
    <row r="10320" spans="2:2" x14ac:dyDescent="0.25">
      <c r="B10320" s="2"/>
    </row>
    <row r="10321" spans="2:2" x14ac:dyDescent="0.25">
      <c r="B10321" s="2"/>
    </row>
    <row r="10322" spans="2:2" x14ac:dyDescent="0.25">
      <c r="B10322" s="2"/>
    </row>
    <row r="10323" spans="2:2" x14ac:dyDescent="0.25">
      <c r="B10323" s="2"/>
    </row>
    <row r="10324" spans="2:2" x14ac:dyDescent="0.25">
      <c r="B10324" s="2"/>
    </row>
    <row r="10325" spans="2:2" x14ac:dyDescent="0.25">
      <c r="B10325" s="2"/>
    </row>
    <row r="10326" spans="2:2" x14ac:dyDescent="0.25">
      <c r="B10326" s="2"/>
    </row>
    <row r="10327" spans="2:2" x14ac:dyDescent="0.25">
      <c r="B10327" s="2"/>
    </row>
    <row r="10328" spans="2:2" x14ac:dyDescent="0.25">
      <c r="B10328" s="2"/>
    </row>
    <row r="10329" spans="2:2" x14ac:dyDescent="0.25">
      <c r="B10329" s="2"/>
    </row>
    <row r="10330" spans="2:2" x14ac:dyDescent="0.25">
      <c r="B10330" s="2"/>
    </row>
    <row r="10331" spans="2:2" x14ac:dyDescent="0.25">
      <c r="B10331" s="2"/>
    </row>
    <row r="10332" spans="2:2" x14ac:dyDescent="0.25">
      <c r="B10332" s="2"/>
    </row>
    <row r="10333" spans="2:2" x14ac:dyDescent="0.25">
      <c r="B10333" s="2"/>
    </row>
    <row r="10334" spans="2:2" x14ac:dyDescent="0.25">
      <c r="B10334" s="2"/>
    </row>
    <row r="10335" spans="2:2" x14ac:dyDescent="0.25">
      <c r="B10335" s="2"/>
    </row>
    <row r="10336" spans="2:2" x14ac:dyDescent="0.25">
      <c r="B10336" s="2"/>
    </row>
    <row r="10337" spans="2:2" x14ac:dyDescent="0.25">
      <c r="B10337" s="2"/>
    </row>
    <row r="10338" spans="2:2" x14ac:dyDescent="0.25">
      <c r="B10338" s="2"/>
    </row>
    <row r="10339" spans="2:2" x14ac:dyDescent="0.25">
      <c r="B10339" s="2"/>
    </row>
    <row r="10340" spans="2:2" x14ac:dyDescent="0.25">
      <c r="B10340" s="2"/>
    </row>
    <row r="10341" spans="2:2" x14ac:dyDescent="0.25">
      <c r="B10341" s="2"/>
    </row>
    <row r="10342" spans="2:2" x14ac:dyDescent="0.25">
      <c r="B10342" s="2"/>
    </row>
    <row r="10343" spans="2:2" x14ac:dyDescent="0.25">
      <c r="B10343" s="2"/>
    </row>
    <row r="10344" spans="2:2" x14ac:dyDescent="0.25">
      <c r="B10344" s="2"/>
    </row>
    <row r="10345" spans="2:2" x14ac:dyDescent="0.25">
      <c r="B10345" s="2"/>
    </row>
    <row r="10346" spans="2:2" x14ac:dyDescent="0.25">
      <c r="B10346" s="2"/>
    </row>
    <row r="10347" spans="2:2" x14ac:dyDescent="0.25">
      <c r="B10347" s="2"/>
    </row>
    <row r="10348" spans="2:2" x14ac:dyDescent="0.25">
      <c r="B10348" s="2"/>
    </row>
    <row r="10349" spans="2:2" x14ac:dyDescent="0.25">
      <c r="B10349" s="2"/>
    </row>
    <row r="10350" spans="2:2" x14ac:dyDescent="0.25">
      <c r="B10350" s="2"/>
    </row>
    <row r="10351" spans="2:2" x14ac:dyDescent="0.25">
      <c r="B10351" s="2"/>
    </row>
    <row r="10352" spans="2:2" x14ac:dyDescent="0.25">
      <c r="B10352" s="2"/>
    </row>
    <row r="10353" spans="2:2" x14ac:dyDescent="0.25">
      <c r="B10353" s="2"/>
    </row>
    <row r="10354" spans="2:2" x14ac:dyDescent="0.25">
      <c r="B10354" s="2"/>
    </row>
    <row r="10355" spans="2:2" x14ac:dyDescent="0.25">
      <c r="B10355" s="2"/>
    </row>
    <row r="10356" spans="2:2" x14ac:dyDescent="0.25">
      <c r="B10356" s="2"/>
    </row>
    <row r="10357" spans="2:2" x14ac:dyDescent="0.25">
      <c r="B10357" s="2"/>
    </row>
    <row r="10358" spans="2:2" x14ac:dyDescent="0.25">
      <c r="B10358" s="2"/>
    </row>
    <row r="10359" spans="2:2" x14ac:dyDescent="0.25">
      <c r="B10359" s="2"/>
    </row>
    <row r="10360" spans="2:2" x14ac:dyDescent="0.25">
      <c r="B10360" s="2"/>
    </row>
    <row r="10361" spans="2:2" x14ac:dyDescent="0.25">
      <c r="B10361" s="2"/>
    </row>
    <row r="10362" spans="2:2" x14ac:dyDescent="0.25">
      <c r="B10362" s="2"/>
    </row>
    <row r="10363" spans="2:2" x14ac:dyDescent="0.25">
      <c r="B10363" s="2"/>
    </row>
    <row r="10364" spans="2:2" x14ac:dyDescent="0.25">
      <c r="B10364" s="2"/>
    </row>
    <row r="10365" spans="2:2" x14ac:dyDescent="0.25">
      <c r="B10365" s="2"/>
    </row>
    <row r="10366" spans="2:2" x14ac:dyDescent="0.25">
      <c r="B10366" s="2"/>
    </row>
    <row r="10367" spans="2:2" x14ac:dyDescent="0.25">
      <c r="B10367" s="2"/>
    </row>
    <row r="10368" spans="2:2" x14ac:dyDescent="0.25">
      <c r="B10368" s="2"/>
    </row>
    <row r="10369" spans="2:2" x14ac:dyDescent="0.25">
      <c r="B10369" s="2"/>
    </row>
    <row r="10370" spans="2:2" x14ac:dyDescent="0.25">
      <c r="B10370" s="2"/>
    </row>
    <row r="10371" spans="2:2" x14ac:dyDescent="0.25">
      <c r="B10371" s="2"/>
    </row>
    <row r="10372" spans="2:2" x14ac:dyDescent="0.25">
      <c r="B10372" s="2"/>
    </row>
    <row r="10373" spans="2:2" x14ac:dyDescent="0.25">
      <c r="B10373" s="2"/>
    </row>
    <row r="10374" spans="2:2" x14ac:dyDescent="0.25">
      <c r="B10374" s="2"/>
    </row>
    <row r="10375" spans="2:2" x14ac:dyDescent="0.25">
      <c r="B10375" s="2"/>
    </row>
    <row r="10376" spans="2:2" x14ac:dyDescent="0.25">
      <c r="B10376" s="2"/>
    </row>
    <row r="10377" spans="2:2" x14ac:dyDescent="0.25">
      <c r="B10377" s="2"/>
    </row>
    <row r="10378" spans="2:2" x14ac:dyDescent="0.25">
      <c r="B10378" s="2"/>
    </row>
    <row r="10379" spans="2:2" x14ac:dyDescent="0.25">
      <c r="B10379" s="2"/>
    </row>
    <row r="10380" spans="2:2" x14ac:dyDescent="0.25">
      <c r="B10380" s="2"/>
    </row>
    <row r="10381" spans="2:2" x14ac:dyDescent="0.25">
      <c r="B10381" s="2"/>
    </row>
    <row r="10382" spans="2:2" x14ac:dyDescent="0.25">
      <c r="B10382" s="2"/>
    </row>
    <row r="10383" spans="2:2" x14ac:dyDescent="0.25">
      <c r="B10383" s="2"/>
    </row>
    <row r="10384" spans="2:2" x14ac:dyDescent="0.25">
      <c r="B10384" s="2"/>
    </row>
    <row r="10385" spans="2:2" x14ac:dyDescent="0.25">
      <c r="B10385" s="2"/>
    </row>
    <row r="10386" spans="2:2" x14ac:dyDescent="0.25">
      <c r="B10386" s="2"/>
    </row>
    <row r="10387" spans="2:2" x14ac:dyDescent="0.25">
      <c r="B10387" s="2"/>
    </row>
    <row r="10388" spans="2:2" x14ac:dyDescent="0.25">
      <c r="B10388" s="2"/>
    </row>
    <row r="10389" spans="2:2" x14ac:dyDescent="0.25">
      <c r="B10389" s="2"/>
    </row>
    <row r="10390" spans="2:2" x14ac:dyDescent="0.25">
      <c r="B10390" s="2"/>
    </row>
    <row r="10391" spans="2:2" x14ac:dyDescent="0.25">
      <c r="B10391" s="2"/>
    </row>
    <row r="10392" spans="2:2" x14ac:dyDescent="0.25">
      <c r="B10392" s="2"/>
    </row>
    <row r="10393" spans="2:2" x14ac:dyDescent="0.25">
      <c r="B10393" s="2"/>
    </row>
    <row r="10394" spans="2:2" x14ac:dyDescent="0.25">
      <c r="B10394" s="2"/>
    </row>
    <row r="10395" spans="2:2" x14ac:dyDescent="0.25">
      <c r="B10395" s="2"/>
    </row>
    <row r="10396" spans="2:2" x14ac:dyDescent="0.25">
      <c r="B10396" s="2"/>
    </row>
    <row r="10397" spans="2:2" x14ac:dyDescent="0.25">
      <c r="B10397" s="2"/>
    </row>
    <row r="10398" spans="2:2" x14ac:dyDescent="0.25">
      <c r="B10398" s="2"/>
    </row>
    <row r="10399" spans="2:2" x14ac:dyDescent="0.25">
      <c r="B10399" s="2"/>
    </row>
    <row r="10400" spans="2:2" x14ac:dyDescent="0.25">
      <c r="B10400" s="2"/>
    </row>
    <row r="10401" spans="2:2" x14ac:dyDescent="0.25">
      <c r="B10401" s="2"/>
    </row>
    <row r="10402" spans="2:2" x14ac:dyDescent="0.25">
      <c r="B10402" s="2"/>
    </row>
    <row r="10403" spans="2:2" x14ac:dyDescent="0.25">
      <c r="B10403" s="2"/>
    </row>
    <row r="10404" spans="2:2" x14ac:dyDescent="0.25">
      <c r="B10404" s="2"/>
    </row>
    <row r="10405" spans="2:2" x14ac:dyDescent="0.25">
      <c r="B10405" s="2"/>
    </row>
    <row r="10406" spans="2:2" x14ac:dyDescent="0.25">
      <c r="B10406" s="2"/>
    </row>
    <row r="10407" spans="2:2" x14ac:dyDescent="0.25">
      <c r="B10407" s="2"/>
    </row>
    <row r="10408" spans="2:2" x14ac:dyDescent="0.25">
      <c r="B10408" s="2"/>
    </row>
    <row r="10409" spans="2:2" x14ac:dyDescent="0.25">
      <c r="B10409" s="2"/>
    </row>
    <row r="10410" spans="2:2" x14ac:dyDescent="0.25">
      <c r="B10410" s="2"/>
    </row>
    <row r="10411" spans="2:2" x14ac:dyDescent="0.25">
      <c r="B10411" s="2"/>
    </row>
    <row r="10412" spans="2:2" x14ac:dyDescent="0.25">
      <c r="B10412" s="2"/>
    </row>
    <row r="10413" spans="2:2" x14ac:dyDescent="0.25">
      <c r="B10413" s="2"/>
    </row>
    <row r="10414" spans="2:2" x14ac:dyDescent="0.25">
      <c r="B10414" s="2"/>
    </row>
    <row r="10415" spans="2:2" x14ac:dyDescent="0.25">
      <c r="B10415" s="2"/>
    </row>
    <row r="10416" spans="2:2" x14ac:dyDescent="0.25">
      <c r="B10416" s="2"/>
    </row>
    <row r="10417" spans="2:2" x14ac:dyDescent="0.25">
      <c r="B10417" s="2"/>
    </row>
    <row r="10418" spans="2:2" x14ac:dyDescent="0.25">
      <c r="B10418" s="2"/>
    </row>
    <row r="10419" spans="2:2" x14ac:dyDescent="0.25">
      <c r="B10419" s="2"/>
    </row>
    <row r="10420" spans="2:2" x14ac:dyDescent="0.25">
      <c r="B10420" s="2"/>
    </row>
    <row r="10421" spans="2:2" x14ac:dyDescent="0.25">
      <c r="B10421" s="2"/>
    </row>
    <row r="10422" spans="2:2" x14ac:dyDescent="0.25">
      <c r="B10422" s="2"/>
    </row>
    <row r="10423" spans="2:2" x14ac:dyDescent="0.25">
      <c r="B10423" s="2"/>
    </row>
    <row r="10424" spans="2:2" x14ac:dyDescent="0.25">
      <c r="B10424" s="2"/>
    </row>
    <row r="10425" spans="2:2" x14ac:dyDescent="0.25">
      <c r="B10425" s="2"/>
    </row>
    <row r="10426" spans="2:2" x14ac:dyDescent="0.25">
      <c r="B10426" s="2"/>
    </row>
    <row r="10427" spans="2:2" x14ac:dyDescent="0.25">
      <c r="B10427" s="2"/>
    </row>
    <row r="10428" spans="2:2" x14ac:dyDescent="0.25">
      <c r="B10428" s="2"/>
    </row>
    <row r="10429" spans="2:2" x14ac:dyDescent="0.25">
      <c r="B10429" s="2"/>
    </row>
    <row r="10430" spans="2:2" x14ac:dyDescent="0.25">
      <c r="B10430" s="2"/>
    </row>
    <row r="10431" spans="2:2" x14ac:dyDescent="0.25">
      <c r="B10431" s="2"/>
    </row>
    <row r="10432" spans="2:2" x14ac:dyDescent="0.25">
      <c r="B10432" s="2"/>
    </row>
    <row r="10433" spans="2:2" x14ac:dyDescent="0.25">
      <c r="B10433" s="2"/>
    </row>
    <row r="10434" spans="2:2" x14ac:dyDescent="0.25">
      <c r="B10434" s="2"/>
    </row>
    <row r="10435" spans="2:2" x14ac:dyDescent="0.25">
      <c r="B10435" s="2"/>
    </row>
    <row r="10436" spans="2:2" x14ac:dyDescent="0.25">
      <c r="B10436" s="2"/>
    </row>
    <row r="10437" spans="2:2" x14ac:dyDescent="0.25">
      <c r="B10437" s="2"/>
    </row>
    <row r="10438" spans="2:2" x14ac:dyDescent="0.25">
      <c r="B10438" s="2"/>
    </row>
    <row r="10439" spans="2:2" x14ac:dyDescent="0.25">
      <c r="B10439" s="2"/>
    </row>
    <row r="10440" spans="2:2" x14ac:dyDescent="0.25">
      <c r="B10440" s="2"/>
    </row>
    <row r="10441" spans="2:2" x14ac:dyDescent="0.25">
      <c r="B10441" s="2"/>
    </row>
    <row r="10442" spans="2:2" x14ac:dyDescent="0.25">
      <c r="B10442" s="2"/>
    </row>
    <row r="10443" spans="2:2" x14ac:dyDescent="0.25">
      <c r="B10443" s="2"/>
    </row>
    <row r="10444" spans="2:2" x14ac:dyDescent="0.25">
      <c r="B10444" s="2"/>
    </row>
    <row r="10445" spans="2:2" x14ac:dyDescent="0.25">
      <c r="B10445" s="2"/>
    </row>
    <row r="10446" spans="2:2" x14ac:dyDescent="0.25">
      <c r="B10446" s="2"/>
    </row>
    <row r="10447" spans="2:2" x14ac:dyDescent="0.25">
      <c r="B10447" s="2"/>
    </row>
    <row r="10448" spans="2:2" x14ac:dyDescent="0.25">
      <c r="B10448" s="2"/>
    </row>
    <row r="10449" spans="2:2" x14ac:dyDescent="0.25">
      <c r="B10449" s="2"/>
    </row>
    <row r="10450" spans="2:2" x14ac:dyDescent="0.25">
      <c r="B10450" s="2"/>
    </row>
    <row r="10451" spans="2:2" x14ac:dyDescent="0.25">
      <c r="B10451" s="2"/>
    </row>
    <row r="10452" spans="2:2" x14ac:dyDescent="0.25">
      <c r="B10452" s="2"/>
    </row>
    <row r="10453" spans="2:2" x14ac:dyDescent="0.25">
      <c r="B10453" s="2"/>
    </row>
    <row r="10454" spans="2:2" x14ac:dyDescent="0.25">
      <c r="B10454" s="2"/>
    </row>
    <row r="10455" spans="2:2" x14ac:dyDescent="0.25">
      <c r="B10455" s="2"/>
    </row>
    <row r="10456" spans="2:2" x14ac:dyDescent="0.25">
      <c r="B10456" s="2"/>
    </row>
    <row r="10457" spans="2:2" x14ac:dyDescent="0.25">
      <c r="B10457" s="2"/>
    </row>
    <row r="10458" spans="2:2" x14ac:dyDescent="0.25">
      <c r="B10458" s="2"/>
    </row>
    <row r="10459" spans="2:2" x14ac:dyDescent="0.25">
      <c r="B10459" s="2"/>
    </row>
    <row r="10460" spans="2:2" x14ac:dyDescent="0.25">
      <c r="B10460" s="2"/>
    </row>
    <row r="10461" spans="2:2" x14ac:dyDescent="0.25">
      <c r="B10461" s="2"/>
    </row>
    <row r="10462" spans="2:2" x14ac:dyDescent="0.25">
      <c r="B10462" s="2"/>
    </row>
    <row r="10463" spans="2:2" x14ac:dyDescent="0.25">
      <c r="B10463" s="2"/>
    </row>
    <row r="10464" spans="2:2" x14ac:dyDescent="0.25">
      <c r="B10464" s="2"/>
    </row>
    <row r="10465" spans="2:2" x14ac:dyDescent="0.25">
      <c r="B10465" s="2"/>
    </row>
    <row r="10466" spans="2:2" x14ac:dyDescent="0.25">
      <c r="B10466" s="2"/>
    </row>
    <row r="10467" spans="2:2" x14ac:dyDescent="0.25">
      <c r="B10467" s="2"/>
    </row>
    <row r="10468" spans="2:2" x14ac:dyDescent="0.25">
      <c r="B10468" s="2"/>
    </row>
    <row r="10469" spans="2:2" x14ac:dyDescent="0.25">
      <c r="B10469" s="2"/>
    </row>
    <row r="10470" spans="2:2" x14ac:dyDescent="0.25">
      <c r="B10470" s="2"/>
    </row>
    <row r="10471" spans="2:2" x14ac:dyDescent="0.25">
      <c r="B10471" s="2"/>
    </row>
    <row r="10472" spans="2:2" x14ac:dyDescent="0.25">
      <c r="B10472" s="2"/>
    </row>
    <row r="10473" spans="2:2" x14ac:dyDescent="0.25">
      <c r="B10473" s="2"/>
    </row>
    <row r="10474" spans="2:2" x14ac:dyDescent="0.25">
      <c r="B10474" s="2"/>
    </row>
    <row r="10475" spans="2:2" x14ac:dyDescent="0.25">
      <c r="B10475" s="2"/>
    </row>
    <row r="10476" spans="2:2" x14ac:dyDescent="0.25">
      <c r="B10476" s="2"/>
    </row>
    <row r="10477" spans="2:2" x14ac:dyDescent="0.25">
      <c r="B10477" s="2"/>
    </row>
    <row r="10478" spans="2:2" x14ac:dyDescent="0.25">
      <c r="B10478" s="2"/>
    </row>
    <row r="10479" spans="2:2" x14ac:dyDescent="0.25">
      <c r="B10479" s="2"/>
    </row>
    <row r="10480" spans="2:2" x14ac:dyDescent="0.25">
      <c r="B10480" s="2"/>
    </row>
    <row r="10481" spans="2:2" x14ac:dyDescent="0.25">
      <c r="B10481" s="2"/>
    </row>
    <row r="10482" spans="2:2" x14ac:dyDescent="0.25">
      <c r="B10482" s="2"/>
    </row>
    <row r="10483" spans="2:2" x14ac:dyDescent="0.25">
      <c r="B10483" s="2"/>
    </row>
    <row r="10484" spans="2:2" x14ac:dyDescent="0.25">
      <c r="B10484" s="2"/>
    </row>
    <row r="10485" spans="2:2" x14ac:dyDescent="0.25">
      <c r="B10485" s="2"/>
    </row>
    <row r="10486" spans="2:2" x14ac:dyDescent="0.25">
      <c r="B10486" s="2"/>
    </row>
    <row r="10487" spans="2:2" x14ac:dyDescent="0.25">
      <c r="B10487" s="2"/>
    </row>
    <row r="10488" spans="2:2" x14ac:dyDescent="0.25">
      <c r="B10488" s="2"/>
    </row>
    <row r="10489" spans="2:2" x14ac:dyDescent="0.25">
      <c r="B10489" s="2"/>
    </row>
    <row r="10490" spans="2:2" x14ac:dyDescent="0.25">
      <c r="B10490" s="2"/>
    </row>
    <row r="10491" spans="2:2" x14ac:dyDescent="0.25">
      <c r="B10491" s="2"/>
    </row>
    <row r="10492" spans="2:2" x14ac:dyDescent="0.25">
      <c r="B10492" s="2"/>
    </row>
    <row r="10493" spans="2:2" x14ac:dyDescent="0.25">
      <c r="B10493" s="2"/>
    </row>
    <row r="10494" spans="2:2" x14ac:dyDescent="0.25">
      <c r="B10494" s="2"/>
    </row>
    <row r="10495" spans="2:2" x14ac:dyDescent="0.25">
      <c r="B10495" s="2"/>
    </row>
    <row r="10496" spans="2:2" x14ac:dyDescent="0.25">
      <c r="B10496" s="2"/>
    </row>
    <row r="10497" spans="2:2" x14ac:dyDescent="0.25">
      <c r="B10497" s="2"/>
    </row>
    <row r="10498" spans="2:2" x14ac:dyDescent="0.25">
      <c r="B10498" s="2"/>
    </row>
    <row r="10499" spans="2:2" x14ac:dyDescent="0.25">
      <c r="B10499" s="2"/>
    </row>
    <row r="10500" spans="2:2" x14ac:dyDescent="0.25">
      <c r="B10500" s="2"/>
    </row>
    <row r="10501" spans="2:2" x14ac:dyDescent="0.25">
      <c r="B10501" s="2"/>
    </row>
    <row r="10502" spans="2:2" x14ac:dyDescent="0.25">
      <c r="B10502" s="2"/>
    </row>
    <row r="10503" spans="2:2" x14ac:dyDescent="0.25">
      <c r="B10503" s="2"/>
    </row>
    <row r="10504" spans="2:2" x14ac:dyDescent="0.25">
      <c r="B10504" s="2"/>
    </row>
    <row r="10505" spans="2:2" x14ac:dyDescent="0.25">
      <c r="B10505" s="2"/>
    </row>
    <row r="10506" spans="2:2" x14ac:dyDescent="0.25">
      <c r="B10506" s="2"/>
    </row>
    <row r="10507" spans="2:2" x14ac:dyDescent="0.25">
      <c r="B10507" s="2"/>
    </row>
    <row r="10508" spans="2:2" x14ac:dyDescent="0.25">
      <c r="B10508" s="2"/>
    </row>
    <row r="10509" spans="2:2" x14ac:dyDescent="0.25">
      <c r="B10509" s="2"/>
    </row>
    <row r="10510" spans="2:2" x14ac:dyDescent="0.25">
      <c r="B10510" s="2"/>
    </row>
    <row r="10511" spans="2:2" x14ac:dyDescent="0.25">
      <c r="B10511" s="2"/>
    </row>
    <row r="10512" spans="2:2" x14ac:dyDescent="0.25">
      <c r="B10512" s="2"/>
    </row>
    <row r="10513" spans="2:2" x14ac:dyDescent="0.25">
      <c r="B10513" s="2"/>
    </row>
    <row r="10514" spans="2:2" x14ac:dyDescent="0.25">
      <c r="B10514" s="2"/>
    </row>
    <row r="10515" spans="2:2" x14ac:dyDescent="0.25">
      <c r="B10515" s="2"/>
    </row>
    <row r="10516" spans="2:2" x14ac:dyDescent="0.25">
      <c r="B10516" s="2"/>
    </row>
    <row r="10517" spans="2:2" x14ac:dyDescent="0.25">
      <c r="B10517" s="2"/>
    </row>
    <row r="10518" spans="2:2" x14ac:dyDescent="0.25">
      <c r="B10518" s="2"/>
    </row>
    <row r="10519" spans="2:2" x14ac:dyDescent="0.25">
      <c r="B10519" s="2"/>
    </row>
    <row r="10520" spans="2:2" x14ac:dyDescent="0.25">
      <c r="B10520" s="2"/>
    </row>
    <row r="10521" spans="2:2" x14ac:dyDescent="0.25">
      <c r="B10521" s="2"/>
    </row>
    <row r="10522" spans="2:2" x14ac:dyDescent="0.25">
      <c r="B10522" s="2"/>
    </row>
    <row r="10523" spans="2:2" x14ac:dyDescent="0.25">
      <c r="B10523" s="2"/>
    </row>
    <row r="10524" spans="2:2" x14ac:dyDescent="0.25">
      <c r="B10524" s="2"/>
    </row>
    <row r="10525" spans="2:2" x14ac:dyDescent="0.25">
      <c r="B10525" s="2"/>
    </row>
    <row r="10526" spans="2:2" x14ac:dyDescent="0.25">
      <c r="B10526" s="2"/>
    </row>
    <row r="10527" spans="2:2" x14ac:dyDescent="0.25">
      <c r="B10527" s="2"/>
    </row>
    <row r="10528" spans="2:2" x14ac:dyDescent="0.25">
      <c r="B10528" s="2"/>
    </row>
    <row r="10529" spans="2:2" x14ac:dyDescent="0.25">
      <c r="B10529" s="2"/>
    </row>
    <row r="10530" spans="2:2" x14ac:dyDescent="0.25">
      <c r="B10530" s="2"/>
    </row>
    <row r="10531" spans="2:2" x14ac:dyDescent="0.25">
      <c r="B10531" s="2"/>
    </row>
    <row r="10532" spans="2:2" x14ac:dyDescent="0.25">
      <c r="B10532" s="2"/>
    </row>
    <row r="10533" spans="2:2" x14ac:dyDescent="0.25">
      <c r="B10533" s="2"/>
    </row>
    <row r="10534" spans="2:2" x14ac:dyDescent="0.25">
      <c r="B10534" s="2"/>
    </row>
    <row r="10535" spans="2:2" x14ac:dyDescent="0.25">
      <c r="B10535" s="2"/>
    </row>
    <row r="10536" spans="2:2" x14ac:dyDescent="0.25">
      <c r="B10536" s="2"/>
    </row>
    <row r="10537" spans="2:2" x14ac:dyDescent="0.25">
      <c r="B10537" s="2"/>
    </row>
    <row r="10538" spans="2:2" x14ac:dyDescent="0.25">
      <c r="B10538" s="2"/>
    </row>
    <row r="10539" spans="2:2" x14ac:dyDescent="0.25">
      <c r="B10539" s="2"/>
    </row>
    <row r="10540" spans="2:2" x14ac:dyDescent="0.25">
      <c r="B10540" s="2"/>
    </row>
    <row r="10541" spans="2:2" x14ac:dyDescent="0.25">
      <c r="B10541" s="2"/>
    </row>
    <row r="10542" spans="2:2" x14ac:dyDescent="0.25">
      <c r="B10542" s="2"/>
    </row>
    <row r="10543" spans="2:2" x14ac:dyDescent="0.25">
      <c r="B10543" s="2"/>
    </row>
    <row r="10544" spans="2:2" x14ac:dyDescent="0.25">
      <c r="B10544" s="2"/>
    </row>
    <row r="10545" spans="2:2" x14ac:dyDescent="0.25">
      <c r="B10545" s="2"/>
    </row>
    <row r="10546" spans="2:2" x14ac:dyDescent="0.25">
      <c r="B10546" s="2"/>
    </row>
    <row r="10547" spans="2:2" x14ac:dyDescent="0.25">
      <c r="B10547" s="2"/>
    </row>
    <row r="10548" spans="2:2" x14ac:dyDescent="0.25">
      <c r="B10548" s="2"/>
    </row>
    <row r="10549" spans="2:2" x14ac:dyDescent="0.25">
      <c r="B10549" s="2"/>
    </row>
    <row r="10550" spans="2:2" x14ac:dyDescent="0.25">
      <c r="B10550" s="2"/>
    </row>
    <row r="10551" spans="2:2" x14ac:dyDescent="0.25">
      <c r="B10551" s="2"/>
    </row>
    <row r="10552" spans="2:2" x14ac:dyDescent="0.25">
      <c r="B10552" s="2"/>
    </row>
    <row r="10553" spans="2:2" x14ac:dyDescent="0.25">
      <c r="B10553" s="2"/>
    </row>
    <row r="10554" spans="2:2" x14ac:dyDescent="0.25">
      <c r="B10554" s="2"/>
    </row>
    <row r="10555" spans="2:2" x14ac:dyDescent="0.25">
      <c r="B10555" s="2"/>
    </row>
    <row r="10556" spans="2:2" x14ac:dyDescent="0.25">
      <c r="B10556" s="2"/>
    </row>
    <row r="10557" spans="2:2" x14ac:dyDescent="0.25">
      <c r="B10557" s="2"/>
    </row>
    <row r="10558" spans="2:2" x14ac:dyDescent="0.25">
      <c r="B10558" s="2"/>
    </row>
    <row r="10559" spans="2:2" x14ac:dyDescent="0.25">
      <c r="B10559" s="2"/>
    </row>
    <row r="10560" spans="2:2" x14ac:dyDescent="0.25">
      <c r="B10560" s="2"/>
    </row>
    <row r="10561" spans="2:2" x14ac:dyDescent="0.25">
      <c r="B10561" s="2"/>
    </row>
    <row r="10562" spans="2:2" x14ac:dyDescent="0.25">
      <c r="B10562" s="2"/>
    </row>
    <row r="10563" spans="2:2" x14ac:dyDescent="0.25">
      <c r="B10563" s="2"/>
    </row>
    <row r="10564" spans="2:2" x14ac:dyDescent="0.25">
      <c r="B10564" s="2"/>
    </row>
    <row r="10565" spans="2:2" x14ac:dyDescent="0.25">
      <c r="B10565" s="2"/>
    </row>
    <row r="10566" spans="2:2" x14ac:dyDescent="0.25">
      <c r="B10566" s="2"/>
    </row>
    <row r="10567" spans="2:2" x14ac:dyDescent="0.25">
      <c r="B10567" s="2"/>
    </row>
    <row r="10568" spans="2:2" x14ac:dyDescent="0.25">
      <c r="B10568" s="2"/>
    </row>
    <row r="10569" spans="2:2" x14ac:dyDescent="0.25">
      <c r="B10569" s="2"/>
    </row>
    <row r="10570" spans="2:2" x14ac:dyDescent="0.25">
      <c r="B10570" s="2"/>
    </row>
    <row r="10571" spans="2:2" x14ac:dyDescent="0.25">
      <c r="B10571" s="2"/>
    </row>
    <row r="10572" spans="2:2" x14ac:dyDescent="0.25">
      <c r="B10572" s="2"/>
    </row>
    <row r="10573" spans="2:2" x14ac:dyDescent="0.25">
      <c r="B10573" s="2"/>
    </row>
    <row r="10574" spans="2:2" x14ac:dyDescent="0.25">
      <c r="B10574" s="2"/>
    </row>
    <row r="10575" spans="2:2" x14ac:dyDescent="0.25">
      <c r="B10575" s="2"/>
    </row>
    <row r="10576" spans="2:2" x14ac:dyDescent="0.25">
      <c r="B10576" s="2"/>
    </row>
    <row r="10577" spans="2:2" x14ac:dyDescent="0.25">
      <c r="B10577" s="2"/>
    </row>
    <row r="10578" spans="2:2" x14ac:dyDescent="0.25">
      <c r="B10578" s="2"/>
    </row>
    <row r="10579" spans="2:2" x14ac:dyDescent="0.25">
      <c r="B10579" s="2"/>
    </row>
    <row r="10580" spans="2:2" x14ac:dyDescent="0.25">
      <c r="B10580" s="2"/>
    </row>
    <row r="10581" spans="2:2" x14ac:dyDescent="0.25">
      <c r="B10581" s="2"/>
    </row>
    <row r="10582" spans="2:2" x14ac:dyDescent="0.25">
      <c r="B10582" s="2"/>
    </row>
    <row r="10583" spans="2:2" x14ac:dyDescent="0.25">
      <c r="B10583" s="2"/>
    </row>
    <row r="10584" spans="2:2" x14ac:dyDescent="0.25">
      <c r="B10584" s="2"/>
    </row>
    <row r="10585" spans="2:2" x14ac:dyDescent="0.25">
      <c r="B10585" s="2"/>
    </row>
    <row r="10586" spans="2:2" x14ac:dyDescent="0.25">
      <c r="B10586" s="2"/>
    </row>
    <row r="10587" spans="2:2" x14ac:dyDescent="0.25">
      <c r="B10587" s="2"/>
    </row>
    <row r="10588" spans="2:2" x14ac:dyDescent="0.25">
      <c r="B10588" s="2"/>
    </row>
    <row r="10589" spans="2:2" x14ac:dyDescent="0.25">
      <c r="B10589" s="2"/>
    </row>
    <row r="10590" spans="2:2" x14ac:dyDescent="0.25">
      <c r="B10590" s="2"/>
    </row>
    <row r="10591" spans="2:2" x14ac:dyDescent="0.25">
      <c r="B10591" s="2"/>
    </row>
    <row r="10592" spans="2:2" x14ac:dyDescent="0.25">
      <c r="B10592" s="2"/>
    </row>
    <row r="10593" spans="2:2" x14ac:dyDescent="0.25">
      <c r="B10593" s="2"/>
    </row>
    <row r="10594" spans="2:2" x14ac:dyDescent="0.25">
      <c r="B10594" s="2"/>
    </row>
    <row r="10595" spans="2:2" x14ac:dyDescent="0.25">
      <c r="B10595" s="2"/>
    </row>
    <row r="10596" spans="2:2" x14ac:dyDescent="0.25">
      <c r="B10596" s="2"/>
    </row>
    <row r="10597" spans="2:2" x14ac:dyDescent="0.25">
      <c r="B10597" s="2"/>
    </row>
    <row r="10598" spans="2:2" x14ac:dyDescent="0.25">
      <c r="B10598" s="2"/>
    </row>
    <row r="10599" spans="2:2" x14ac:dyDescent="0.25">
      <c r="B10599" s="2"/>
    </row>
    <row r="10600" spans="2:2" x14ac:dyDescent="0.25">
      <c r="B10600" s="2"/>
    </row>
    <row r="10601" spans="2:2" x14ac:dyDescent="0.25">
      <c r="B10601" s="2"/>
    </row>
    <row r="10602" spans="2:2" x14ac:dyDescent="0.25">
      <c r="B10602" s="2"/>
    </row>
    <row r="10603" spans="2:2" x14ac:dyDescent="0.25">
      <c r="B10603" s="2"/>
    </row>
    <row r="10604" spans="2:2" x14ac:dyDescent="0.25">
      <c r="B10604" s="2"/>
    </row>
    <row r="10605" spans="2:2" x14ac:dyDescent="0.25">
      <c r="B10605" s="2"/>
    </row>
    <row r="10606" spans="2:2" x14ac:dyDescent="0.25">
      <c r="B10606" s="2"/>
    </row>
    <row r="10607" spans="2:2" x14ac:dyDescent="0.25">
      <c r="B10607" s="2"/>
    </row>
    <row r="10608" spans="2:2" x14ac:dyDescent="0.25">
      <c r="B10608" s="2"/>
    </row>
    <row r="10609" spans="2:2" x14ac:dyDescent="0.25">
      <c r="B10609" s="2"/>
    </row>
    <row r="10610" spans="2:2" x14ac:dyDescent="0.25">
      <c r="B10610" s="2"/>
    </row>
    <row r="10611" spans="2:2" x14ac:dyDescent="0.25">
      <c r="B10611" s="2"/>
    </row>
    <row r="10612" spans="2:2" x14ac:dyDescent="0.25">
      <c r="B10612" s="2"/>
    </row>
    <row r="10613" spans="2:2" x14ac:dyDescent="0.25">
      <c r="B10613" s="2"/>
    </row>
    <row r="10614" spans="2:2" x14ac:dyDescent="0.25">
      <c r="B10614" s="2"/>
    </row>
    <row r="10615" spans="2:2" x14ac:dyDescent="0.25">
      <c r="B10615" s="2"/>
    </row>
    <row r="10616" spans="2:2" x14ac:dyDescent="0.25">
      <c r="B10616" s="2"/>
    </row>
    <row r="10617" spans="2:2" x14ac:dyDescent="0.25">
      <c r="B10617" s="2"/>
    </row>
    <row r="10618" spans="2:2" x14ac:dyDescent="0.25">
      <c r="B10618" s="2"/>
    </row>
    <row r="10619" spans="2:2" x14ac:dyDescent="0.25">
      <c r="B10619" s="2"/>
    </row>
    <row r="10620" spans="2:2" x14ac:dyDescent="0.25">
      <c r="B10620" s="2"/>
    </row>
    <row r="10621" spans="2:2" x14ac:dyDescent="0.25">
      <c r="B10621" s="2"/>
    </row>
    <row r="10622" spans="2:2" x14ac:dyDescent="0.25">
      <c r="B10622" s="2"/>
    </row>
    <row r="10623" spans="2:2" x14ac:dyDescent="0.25">
      <c r="B10623" s="2"/>
    </row>
    <row r="10624" spans="2:2" x14ac:dyDescent="0.25">
      <c r="B10624" s="2"/>
    </row>
    <row r="10625" spans="2:2" x14ac:dyDescent="0.25">
      <c r="B10625" s="2"/>
    </row>
    <row r="10626" spans="2:2" x14ac:dyDescent="0.25">
      <c r="B10626" s="2"/>
    </row>
    <row r="10627" spans="2:2" x14ac:dyDescent="0.25">
      <c r="B10627" s="2"/>
    </row>
    <row r="10628" spans="2:2" x14ac:dyDescent="0.25">
      <c r="B10628" s="2"/>
    </row>
    <row r="10629" spans="2:2" x14ac:dyDescent="0.25">
      <c r="B10629" s="2"/>
    </row>
    <row r="10630" spans="2:2" x14ac:dyDescent="0.25">
      <c r="B10630" s="2"/>
    </row>
    <row r="10631" spans="2:2" x14ac:dyDescent="0.25">
      <c r="B10631" s="2"/>
    </row>
    <row r="10632" spans="2:2" x14ac:dyDescent="0.25">
      <c r="B10632" s="2"/>
    </row>
    <row r="10633" spans="2:2" x14ac:dyDescent="0.25">
      <c r="B10633" s="2"/>
    </row>
    <row r="10634" spans="2:2" x14ac:dyDescent="0.25">
      <c r="B10634" s="2"/>
    </row>
    <row r="10635" spans="2:2" x14ac:dyDescent="0.25">
      <c r="B10635" s="2"/>
    </row>
    <row r="10636" spans="2:2" x14ac:dyDescent="0.25">
      <c r="B10636" s="2"/>
    </row>
    <row r="10637" spans="2:2" x14ac:dyDescent="0.25">
      <c r="B10637" s="2"/>
    </row>
    <row r="10638" spans="2:2" x14ac:dyDescent="0.25">
      <c r="B10638" s="2"/>
    </row>
    <row r="10639" spans="2:2" x14ac:dyDescent="0.25">
      <c r="B10639" s="2"/>
    </row>
    <row r="10640" spans="2:2" x14ac:dyDescent="0.25">
      <c r="B10640" s="2"/>
    </row>
    <row r="10641" spans="2:2" x14ac:dyDescent="0.25">
      <c r="B10641" s="2"/>
    </row>
    <row r="10642" spans="2:2" x14ac:dyDescent="0.25">
      <c r="B10642" s="2"/>
    </row>
    <row r="10643" spans="2:2" x14ac:dyDescent="0.25">
      <c r="B10643" s="2"/>
    </row>
    <row r="10644" spans="2:2" x14ac:dyDescent="0.25">
      <c r="B10644" s="2"/>
    </row>
    <row r="10645" spans="2:2" x14ac:dyDescent="0.25">
      <c r="B10645" s="2"/>
    </row>
    <row r="10646" spans="2:2" x14ac:dyDescent="0.25">
      <c r="B10646" s="2"/>
    </row>
    <row r="10647" spans="2:2" x14ac:dyDescent="0.25">
      <c r="B10647" s="2"/>
    </row>
    <row r="10648" spans="2:2" x14ac:dyDescent="0.25">
      <c r="B10648" s="2"/>
    </row>
    <row r="10649" spans="2:2" x14ac:dyDescent="0.25">
      <c r="B10649" s="2"/>
    </row>
    <row r="10650" spans="2:2" x14ac:dyDescent="0.25">
      <c r="B10650" s="2"/>
    </row>
    <row r="10651" spans="2:2" x14ac:dyDescent="0.25">
      <c r="B10651" s="2"/>
    </row>
    <row r="10652" spans="2:2" x14ac:dyDescent="0.25">
      <c r="B10652" s="2"/>
    </row>
    <row r="10653" spans="2:2" x14ac:dyDescent="0.25">
      <c r="B10653" s="2"/>
    </row>
    <row r="10654" spans="2:2" x14ac:dyDescent="0.25">
      <c r="B10654" s="2"/>
    </row>
    <row r="10655" spans="2:2" x14ac:dyDescent="0.25">
      <c r="B10655" s="2"/>
    </row>
    <row r="10656" spans="2:2" x14ac:dyDescent="0.25">
      <c r="B10656" s="2"/>
    </row>
    <row r="10657" spans="2:2" x14ac:dyDescent="0.25">
      <c r="B10657" s="2"/>
    </row>
    <row r="10658" spans="2:2" x14ac:dyDescent="0.25">
      <c r="B10658" s="2"/>
    </row>
    <row r="10659" spans="2:2" x14ac:dyDescent="0.25">
      <c r="B10659" s="2"/>
    </row>
    <row r="10660" spans="2:2" x14ac:dyDescent="0.25">
      <c r="B10660" s="2"/>
    </row>
    <row r="10661" spans="2:2" x14ac:dyDescent="0.25">
      <c r="B10661" s="2"/>
    </row>
    <row r="10662" spans="2:2" x14ac:dyDescent="0.25">
      <c r="B10662" s="2"/>
    </row>
    <row r="10663" spans="2:2" x14ac:dyDescent="0.25">
      <c r="B10663" s="2"/>
    </row>
    <row r="10664" spans="2:2" x14ac:dyDescent="0.25">
      <c r="B10664" s="2"/>
    </row>
    <row r="10665" spans="2:2" x14ac:dyDescent="0.25">
      <c r="B10665" s="2"/>
    </row>
    <row r="10666" spans="2:2" x14ac:dyDescent="0.25">
      <c r="B10666" s="2"/>
    </row>
    <row r="10667" spans="2:2" x14ac:dyDescent="0.25">
      <c r="B10667" s="2"/>
    </row>
    <row r="10668" spans="2:2" x14ac:dyDescent="0.25">
      <c r="B10668" s="2"/>
    </row>
    <row r="10669" spans="2:2" x14ac:dyDescent="0.25">
      <c r="B10669" s="2"/>
    </row>
    <row r="10670" spans="2:2" x14ac:dyDescent="0.25">
      <c r="B10670" s="2"/>
    </row>
    <row r="10671" spans="2:2" x14ac:dyDescent="0.25">
      <c r="B10671" s="2"/>
    </row>
    <row r="10672" spans="2:2" x14ac:dyDescent="0.25">
      <c r="B10672" s="2"/>
    </row>
    <row r="10673" spans="2:2" x14ac:dyDescent="0.25">
      <c r="B10673" s="2"/>
    </row>
    <row r="10674" spans="2:2" x14ac:dyDescent="0.25">
      <c r="B10674" s="2"/>
    </row>
    <row r="10675" spans="2:2" x14ac:dyDescent="0.25">
      <c r="B10675" s="2"/>
    </row>
    <row r="10676" spans="2:2" x14ac:dyDescent="0.25">
      <c r="B10676" s="2"/>
    </row>
    <row r="10677" spans="2:2" x14ac:dyDescent="0.25">
      <c r="B10677" s="2"/>
    </row>
    <row r="10678" spans="2:2" x14ac:dyDescent="0.25">
      <c r="B10678" s="2"/>
    </row>
    <row r="10679" spans="2:2" x14ac:dyDescent="0.25">
      <c r="B10679" s="2"/>
    </row>
    <row r="10680" spans="2:2" x14ac:dyDescent="0.25">
      <c r="B10680" s="2"/>
    </row>
    <row r="10681" spans="2:2" x14ac:dyDescent="0.25">
      <c r="B10681" s="2"/>
    </row>
    <row r="10682" spans="2:2" x14ac:dyDescent="0.25">
      <c r="B10682" s="2"/>
    </row>
    <row r="10683" spans="2:2" x14ac:dyDescent="0.25">
      <c r="B10683" s="2"/>
    </row>
    <row r="10684" spans="2:2" x14ac:dyDescent="0.25">
      <c r="B10684" s="2"/>
    </row>
    <row r="10685" spans="2:2" x14ac:dyDescent="0.25">
      <c r="B10685" s="2"/>
    </row>
    <row r="10686" spans="2:2" x14ac:dyDescent="0.25">
      <c r="B10686" s="2"/>
    </row>
    <row r="10687" spans="2:2" x14ac:dyDescent="0.25">
      <c r="B10687" s="2"/>
    </row>
    <row r="10688" spans="2:2" x14ac:dyDescent="0.25">
      <c r="B10688" s="2"/>
    </row>
    <row r="10689" spans="2:2" x14ac:dyDescent="0.25">
      <c r="B10689" s="2"/>
    </row>
    <row r="10690" spans="2:2" x14ac:dyDescent="0.25">
      <c r="B10690" s="2"/>
    </row>
    <row r="10691" spans="2:2" x14ac:dyDescent="0.25">
      <c r="B10691" s="2"/>
    </row>
    <row r="10692" spans="2:2" x14ac:dyDescent="0.25">
      <c r="B10692" s="2"/>
    </row>
    <row r="10693" spans="2:2" x14ac:dyDescent="0.25">
      <c r="B10693" s="2"/>
    </row>
    <row r="10694" spans="2:2" x14ac:dyDescent="0.25">
      <c r="B10694" s="2"/>
    </row>
    <row r="10695" spans="2:2" x14ac:dyDescent="0.25">
      <c r="B10695" s="2"/>
    </row>
    <row r="10696" spans="2:2" x14ac:dyDescent="0.25">
      <c r="B10696" s="2"/>
    </row>
    <row r="10697" spans="2:2" x14ac:dyDescent="0.25">
      <c r="B10697" s="2"/>
    </row>
    <row r="10698" spans="2:2" x14ac:dyDescent="0.25">
      <c r="B10698" s="2"/>
    </row>
    <row r="10699" spans="2:2" x14ac:dyDescent="0.25">
      <c r="B10699" s="2"/>
    </row>
    <row r="10700" spans="2:2" x14ac:dyDescent="0.25">
      <c r="B10700" s="2"/>
    </row>
    <row r="10701" spans="2:2" x14ac:dyDescent="0.25">
      <c r="B10701" s="2"/>
    </row>
    <row r="10702" spans="2:2" x14ac:dyDescent="0.25">
      <c r="B10702" s="2"/>
    </row>
    <row r="10703" spans="2:2" x14ac:dyDescent="0.25">
      <c r="B10703" s="2"/>
    </row>
    <row r="10704" spans="2:2" x14ac:dyDescent="0.25">
      <c r="B10704" s="2"/>
    </row>
    <row r="10705" spans="2:2" x14ac:dyDescent="0.25">
      <c r="B10705" s="2"/>
    </row>
    <row r="10706" spans="2:2" x14ac:dyDescent="0.25">
      <c r="B10706" s="2"/>
    </row>
    <row r="10707" spans="2:2" x14ac:dyDescent="0.25">
      <c r="B10707" s="2"/>
    </row>
    <row r="10708" spans="2:2" x14ac:dyDescent="0.25">
      <c r="B10708" s="2"/>
    </row>
    <row r="10709" spans="2:2" x14ac:dyDescent="0.25">
      <c r="B10709" s="2"/>
    </row>
    <row r="10710" spans="2:2" x14ac:dyDescent="0.25">
      <c r="B10710" s="2"/>
    </row>
    <row r="10711" spans="2:2" x14ac:dyDescent="0.25">
      <c r="B10711" s="2"/>
    </row>
    <row r="10712" spans="2:2" x14ac:dyDescent="0.25">
      <c r="B10712" s="2"/>
    </row>
    <row r="10713" spans="2:2" x14ac:dyDescent="0.25">
      <c r="B10713" s="2"/>
    </row>
    <row r="10714" spans="2:2" x14ac:dyDescent="0.25">
      <c r="B10714" s="2"/>
    </row>
    <row r="10715" spans="2:2" x14ac:dyDescent="0.25">
      <c r="B10715" s="2"/>
    </row>
    <row r="10716" spans="2:2" x14ac:dyDescent="0.25">
      <c r="B10716" s="2"/>
    </row>
    <row r="10717" spans="2:2" x14ac:dyDescent="0.25">
      <c r="B10717" s="2"/>
    </row>
    <row r="10718" spans="2:2" x14ac:dyDescent="0.25">
      <c r="B10718" s="2"/>
    </row>
    <row r="10719" spans="2:2" x14ac:dyDescent="0.25">
      <c r="B10719" s="2"/>
    </row>
    <row r="10720" spans="2:2" x14ac:dyDescent="0.25">
      <c r="B10720" s="2"/>
    </row>
    <row r="10721" spans="2:2" x14ac:dyDescent="0.25">
      <c r="B10721" s="2"/>
    </row>
    <row r="10722" spans="2:2" x14ac:dyDescent="0.25">
      <c r="B10722" s="2"/>
    </row>
    <row r="10723" spans="2:2" x14ac:dyDescent="0.25">
      <c r="B10723" s="2"/>
    </row>
    <row r="10724" spans="2:2" x14ac:dyDescent="0.25">
      <c r="B10724" s="2"/>
    </row>
    <row r="10725" spans="2:2" x14ac:dyDescent="0.25">
      <c r="B10725" s="2"/>
    </row>
    <row r="10726" spans="2:2" x14ac:dyDescent="0.25">
      <c r="B10726" s="2"/>
    </row>
    <row r="10727" spans="2:2" x14ac:dyDescent="0.25">
      <c r="B10727" s="2"/>
    </row>
    <row r="10728" spans="2:2" x14ac:dyDescent="0.25">
      <c r="B10728" s="2"/>
    </row>
    <row r="10729" spans="2:2" x14ac:dyDescent="0.25">
      <c r="B10729" s="2"/>
    </row>
    <row r="10730" spans="2:2" x14ac:dyDescent="0.25">
      <c r="B10730" s="2"/>
    </row>
    <row r="10731" spans="2:2" x14ac:dyDescent="0.25">
      <c r="B10731" s="2"/>
    </row>
    <row r="10732" spans="2:2" x14ac:dyDescent="0.25">
      <c r="B10732" s="2"/>
    </row>
    <row r="10733" spans="2:2" x14ac:dyDescent="0.25">
      <c r="B10733" s="2"/>
    </row>
    <row r="10734" spans="2:2" x14ac:dyDescent="0.25">
      <c r="B10734" s="2"/>
    </row>
    <row r="10735" spans="2:2" x14ac:dyDescent="0.25">
      <c r="B10735" s="2"/>
    </row>
    <row r="10736" spans="2:2" x14ac:dyDescent="0.25">
      <c r="B10736" s="2"/>
    </row>
    <row r="10737" spans="2:2" x14ac:dyDescent="0.25">
      <c r="B10737" s="2"/>
    </row>
    <row r="10738" spans="2:2" x14ac:dyDescent="0.25">
      <c r="B10738" s="2"/>
    </row>
    <row r="10739" spans="2:2" x14ac:dyDescent="0.25">
      <c r="B10739" s="2"/>
    </row>
    <row r="10740" spans="2:2" x14ac:dyDescent="0.25">
      <c r="B10740" s="2"/>
    </row>
    <row r="10741" spans="2:2" x14ac:dyDescent="0.25">
      <c r="B10741" s="2"/>
    </row>
    <row r="10742" spans="2:2" x14ac:dyDescent="0.25">
      <c r="B10742" s="2"/>
    </row>
    <row r="10743" spans="2:2" x14ac:dyDescent="0.25">
      <c r="B10743" s="2"/>
    </row>
    <row r="10744" spans="2:2" x14ac:dyDescent="0.25">
      <c r="B10744" s="2"/>
    </row>
    <row r="10745" spans="2:2" x14ac:dyDescent="0.25">
      <c r="B10745" s="2"/>
    </row>
    <row r="10746" spans="2:2" x14ac:dyDescent="0.25">
      <c r="B10746" s="2"/>
    </row>
    <row r="10747" spans="2:2" x14ac:dyDescent="0.25">
      <c r="B10747" s="2"/>
    </row>
    <row r="10748" spans="2:2" x14ac:dyDescent="0.25">
      <c r="B10748" s="2"/>
    </row>
    <row r="10749" spans="2:2" x14ac:dyDescent="0.25">
      <c r="B10749" s="2"/>
    </row>
    <row r="10750" spans="2:2" x14ac:dyDescent="0.25">
      <c r="B10750" s="2"/>
    </row>
    <row r="10751" spans="2:2" x14ac:dyDescent="0.25">
      <c r="B10751" s="2"/>
    </row>
    <row r="10752" spans="2:2" x14ac:dyDescent="0.25">
      <c r="B10752" s="2"/>
    </row>
    <row r="10753" spans="2:2" x14ac:dyDescent="0.25">
      <c r="B10753" s="2"/>
    </row>
    <row r="10754" spans="2:2" x14ac:dyDescent="0.25">
      <c r="B10754" s="2"/>
    </row>
    <row r="10755" spans="2:2" x14ac:dyDescent="0.25">
      <c r="B10755" s="2"/>
    </row>
    <row r="10756" spans="2:2" x14ac:dyDescent="0.25">
      <c r="B10756" s="2"/>
    </row>
    <row r="10757" spans="2:2" x14ac:dyDescent="0.25">
      <c r="B10757" s="2"/>
    </row>
    <row r="10758" spans="2:2" x14ac:dyDescent="0.25">
      <c r="B10758" s="2"/>
    </row>
    <row r="10759" spans="2:2" x14ac:dyDescent="0.25">
      <c r="B10759" s="2"/>
    </row>
    <row r="10760" spans="2:2" x14ac:dyDescent="0.25">
      <c r="B10760" s="2"/>
    </row>
    <row r="10761" spans="2:2" x14ac:dyDescent="0.25">
      <c r="B10761" s="2"/>
    </row>
    <row r="10762" spans="2:2" x14ac:dyDescent="0.25">
      <c r="B10762" s="2"/>
    </row>
    <row r="10763" spans="2:2" x14ac:dyDescent="0.25">
      <c r="B10763" s="2"/>
    </row>
    <row r="10764" spans="2:2" x14ac:dyDescent="0.25">
      <c r="B10764" s="2"/>
    </row>
    <row r="10765" spans="2:2" x14ac:dyDescent="0.25">
      <c r="B10765" s="2"/>
    </row>
    <row r="10766" spans="2:2" x14ac:dyDescent="0.25">
      <c r="B10766" s="2"/>
    </row>
    <row r="10767" spans="2:2" x14ac:dyDescent="0.25">
      <c r="B10767" s="2"/>
    </row>
    <row r="10768" spans="2:2" x14ac:dyDescent="0.25">
      <c r="B10768" s="2"/>
    </row>
    <row r="10769" spans="2:2" x14ac:dyDescent="0.25">
      <c r="B10769" s="2"/>
    </row>
    <row r="10770" spans="2:2" x14ac:dyDescent="0.25">
      <c r="B10770" s="2"/>
    </row>
    <row r="10771" spans="2:2" x14ac:dyDescent="0.25">
      <c r="B10771" s="2"/>
    </row>
    <row r="10772" spans="2:2" x14ac:dyDescent="0.25">
      <c r="B10772" s="2"/>
    </row>
    <row r="10773" spans="2:2" x14ac:dyDescent="0.25">
      <c r="B10773" s="2"/>
    </row>
    <row r="10774" spans="2:2" x14ac:dyDescent="0.25">
      <c r="B10774" s="2"/>
    </row>
    <row r="10775" spans="2:2" x14ac:dyDescent="0.25">
      <c r="B10775" s="2"/>
    </row>
    <row r="10776" spans="2:2" x14ac:dyDescent="0.25">
      <c r="B10776" s="2"/>
    </row>
    <row r="10777" spans="2:2" x14ac:dyDescent="0.25">
      <c r="B10777" s="2"/>
    </row>
    <row r="10778" spans="2:2" x14ac:dyDescent="0.25">
      <c r="B10778" s="2"/>
    </row>
    <row r="10779" spans="2:2" x14ac:dyDescent="0.25">
      <c r="B10779" s="2"/>
    </row>
    <row r="10780" spans="2:2" x14ac:dyDescent="0.25">
      <c r="B10780" s="2"/>
    </row>
    <row r="10781" spans="2:2" x14ac:dyDescent="0.25">
      <c r="B10781" s="2"/>
    </row>
    <row r="10782" spans="2:2" x14ac:dyDescent="0.25">
      <c r="B10782" s="2"/>
    </row>
    <row r="10783" spans="2:2" x14ac:dyDescent="0.25">
      <c r="B10783" s="2"/>
    </row>
    <row r="10784" spans="2:2" x14ac:dyDescent="0.25">
      <c r="B10784" s="2"/>
    </row>
    <row r="10785" spans="2:2" x14ac:dyDescent="0.25">
      <c r="B10785" s="2"/>
    </row>
    <row r="10786" spans="2:2" x14ac:dyDescent="0.25">
      <c r="B10786" s="2"/>
    </row>
    <row r="10787" spans="2:2" x14ac:dyDescent="0.25">
      <c r="B10787" s="2"/>
    </row>
    <row r="10788" spans="2:2" x14ac:dyDescent="0.25">
      <c r="B10788" s="2"/>
    </row>
    <row r="10789" spans="2:2" x14ac:dyDescent="0.25">
      <c r="B10789" s="2"/>
    </row>
    <row r="10790" spans="2:2" x14ac:dyDescent="0.25">
      <c r="B10790" s="2"/>
    </row>
    <row r="10791" spans="2:2" x14ac:dyDescent="0.25">
      <c r="B10791" s="2"/>
    </row>
    <row r="10792" spans="2:2" x14ac:dyDescent="0.25">
      <c r="B10792" s="2"/>
    </row>
    <row r="10793" spans="2:2" x14ac:dyDescent="0.25">
      <c r="B10793" s="2"/>
    </row>
    <row r="10794" spans="2:2" x14ac:dyDescent="0.25">
      <c r="B10794" s="2"/>
    </row>
    <row r="10795" spans="2:2" x14ac:dyDescent="0.25">
      <c r="B10795" s="2"/>
    </row>
    <row r="10796" spans="2:2" x14ac:dyDescent="0.25">
      <c r="B10796" s="2"/>
    </row>
    <row r="10797" spans="2:2" x14ac:dyDescent="0.25">
      <c r="B10797" s="2"/>
    </row>
    <row r="10798" spans="2:2" x14ac:dyDescent="0.25">
      <c r="B10798" s="2"/>
    </row>
    <row r="10799" spans="2:2" x14ac:dyDescent="0.25">
      <c r="B10799" s="2"/>
    </row>
    <row r="10800" spans="2:2" x14ac:dyDescent="0.25">
      <c r="B10800" s="2"/>
    </row>
    <row r="10801" spans="2:2" x14ac:dyDescent="0.25">
      <c r="B10801" s="2"/>
    </row>
    <row r="10802" spans="2:2" x14ac:dyDescent="0.25">
      <c r="B10802" s="2"/>
    </row>
    <row r="10803" spans="2:2" x14ac:dyDescent="0.25">
      <c r="B10803" s="2"/>
    </row>
    <row r="10804" spans="2:2" x14ac:dyDescent="0.25">
      <c r="B10804" s="2"/>
    </row>
    <row r="10805" spans="2:2" x14ac:dyDescent="0.25">
      <c r="B10805" s="2"/>
    </row>
    <row r="10806" spans="2:2" x14ac:dyDescent="0.25">
      <c r="B10806" s="2"/>
    </row>
    <row r="10807" spans="2:2" x14ac:dyDescent="0.25">
      <c r="B10807" s="2"/>
    </row>
    <row r="10808" spans="2:2" x14ac:dyDescent="0.25">
      <c r="B10808" s="2"/>
    </row>
    <row r="10809" spans="2:2" x14ac:dyDescent="0.25">
      <c r="B10809" s="2"/>
    </row>
    <row r="10810" spans="2:2" x14ac:dyDescent="0.25">
      <c r="B10810" s="2"/>
    </row>
    <row r="10811" spans="2:2" x14ac:dyDescent="0.25">
      <c r="B10811" s="2"/>
    </row>
    <row r="10812" spans="2:2" x14ac:dyDescent="0.25">
      <c r="B10812" s="2"/>
    </row>
    <row r="10813" spans="2:2" x14ac:dyDescent="0.25">
      <c r="B10813" s="2"/>
    </row>
    <row r="10814" spans="2:2" x14ac:dyDescent="0.25">
      <c r="B10814" s="2"/>
    </row>
    <row r="10815" spans="2:2" x14ac:dyDescent="0.25">
      <c r="B10815" s="2"/>
    </row>
    <row r="10816" spans="2:2" x14ac:dyDescent="0.25">
      <c r="B10816" s="2"/>
    </row>
    <row r="10817" spans="2:2" x14ac:dyDescent="0.25">
      <c r="B10817" s="2"/>
    </row>
    <row r="10818" spans="2:2" x14ac:dyDescent="0.25">
      <c r="B10818" s="2"/>
    </row>
    <row r="10819" spans="2:2" x14ac:dyDescent="0.25">
      <c r="B10819" s="2"/>
    </row>
    <row r="10820" spans="2:2" x14ac:dyDescent="0.25">
      <c r="B10820" s="2"/>
    </row>
    <row r="10821" spans="2:2" x14ac:dyDescent="0.25">
      <c r="B10821" s="2"/>
    </row>
    <row r="10822" spans="2:2" x14ac:dyDescent="0.25">
      <c r="B10822" s="2"/>
    </row>
    <row r="10823" spans="2:2" x14ac:dyDescent="0.25">
      <c r="B10823" s="2"/>
    </row>
    <row r="10824" spans="2:2" x14ac:dyDescent="0.25">
      <c r="B10824" s="2"/>
    </row>
    <row r="10825" spans="2:2" x14ac:dyDescent="0.25">
      <c r="B10825" s="2"/>
    </row>
    <row r="10826" spans="2:2" x14ac:dyDescent="0.25">
      <c r="B10826" s="2"/>
    </row>
    <row r="10827" spans="2:2" x14ac:dyDescent="0.25">
      <c r="B10827" s="2"/>
    </row>
    <row r="10828" spans="2:2" x14ac:dyDescent="0.25">
      <c r="B10828" s="2"/>
    </row>
    <row r="10829" spans="2:2" x14ac:dyDescent="0.25">
      <c r="B10829" s="2"/>
    </row>
    <row r="10830" spans="2:2" x14ac:dyDescent="0.25">
      <c r="B10830" s="2"/>
    </row>
    <row r="10831" spans="2:2" x14ac:dyDescent="0.25">
      <c r="B10831" s="2"/>
    </row>
    <row r="10832" spans="2:2" x14ac:dyDescent="0.25">
      <c r="B10832" s="2"/>
    </row>
    <row r="10833" spans="2:2" x14ac:dyDescent="0.25">
      <c r="B10833" s="2"/>
    </row>
    <row r="10834" spans="2:2" x14ac:dyDescent="0.25">
      <c r="B10834" s="2"/>
    </row>
    <row r="10835" spans="2:2" x14ac:dyDescent="0.25">
      <c r="B10835" s="2"/>
    </row>
    <row r="10836" spans="2:2" x14ac:dyDescent="0.25">
      <c r="B10836" s="2"/>
    </row>
    <row r="10837" spans="2:2" x14ac:dyDescent="0.25">
      <c r="B10837" s="2"/>
    </row>
    <row r="10838" spans="2:2" x14ac:dyDescent="0.25">
      <c r="B10838" s="2"/>
    </row>
    <row r="10839" spans="2:2" x14ac:dyDescent="0.25">
      <c r="B10839" s="2"/>
    </row>
    <row r="10840" spans="2:2" x14ac:dyDescent="0.25">
      <c r="B10840" s="2"/>
    </row>
    <row r="10841" spans="2:2" x14ac:dyDescent="0.25">
      <c r="B10841" s="2"/>
    </row>
    <row r="10842" spans="2:2" x14ac:dyDescent="0.25">
      <c r="B10842" s="2"/>
    </row>
    <row r="10843" spans="2:2" x14ac:dyDescent="0.25">
      <c r="B10843" s="2"/>
    </row>
    <row r="10844" spans="2:2" x14ac:dyDescent="0.25">
      <c r="B10844" s="2"/>
    </row>
    <row r="10845" spans="2:2" x14ac:dyDescent="0.25">
      <c r="B10845" s="2"/>
    </row>
    <row r="10846" spans="2:2" x14ac:dyDescent="0.25">
      <c r="B10846" s="2"/>
    </row>
    <row r="10847" spans="2:2" x14ac:dyDescent="0.25">
      <c r="B10847" s="2"/>
    </row>
    <row r="10848" spans="2:2" x14ac:dyDescent="0.25">
      <c r="B10848" s="2"/>
    </row>
    <row r="10849" spans="2:2" x14ac:dyDescent="0.25">
      <c r="B10849" s="2"/>
    </row>
    <row r="10850" spans="2:2" x14ac:dyDescent="0.25">
      <c r="B10850" s="2"/>
    </row>
    <row r="10851" spans="2:2" x14ac:dyDescent="0.25">
      <c r="B10851" s="2"/>
    </row>
    <row r="10852" spans="2:2" x14ac:dyDescent="0.25">
      <c r="B10852" s="2"/>
    </row>
    <row r="10853" spans="2:2" x14ac:dyDescent="0.25">
      <c r="B10853" s="2"/>
    </row>
    <row r="10854" spans="2:2" x14ac:dyDescent="0.25">
      <c r="B10854" s="2"/>
    </row>
    <row r="10855" spans="2:2" x14ac:dyDescent="0.25">
      <c r="B10855" s="2"/>
    </row>
    <row r="10856" spans="2:2" x14ac:dyDescent="0.25">
      <c r="B10856" s="2"/>
    </row>
    <row r="10857" spans="2:2" x14ac:dyDescent="0.25">
      <c r="B10857" s="2"/>
    </row>
    <row r="10858" spans="2:2" x14ac:dyDescent="0.25">
      <c r="B10858" s="2"/>
    </row>
    <row r="10859" spans="2:2" x14ac:dyDescent="0.25">
      <c r="B10859" s="2"/>
    </row>
    <row r="10860" spans="2:2" x14ac:dyDescent="0.25">
      <c r="B10860" s="2"/>
    </row>
    <row r="10861" spans="2:2" x14ac:dyDescent="0.25">
      <c r="B10861" s="2"/>
    </row>
    <row r="10862" spans="2:2" x14ac:dyDescent="0.25">
      <c r="B10862" s="2"/>
    </row>
    <row r="10863" spans="2:2" x14ac:dyDescent="0.25">
      <c r="B10863" s="2"/>
    </row>
    <row r="10864" spans="2:2" x14ac:dyDescent="0.25">
      <c r="B10864" s="2"/>
    </row>
    <row r="10865" spans="2:2" x14ac:dyDescent="0.25">
      <c r="B10865" s="2"/>
    </row>
    <row r="10866" spans="2:2" x14ac:dyDescent="0.25">
      <c r="B10866" s="2"/>
    </row>
    <row r="10867" spans="2:2" x14ac:dyDescent="0.25">
      <c r="B10867" s="2"/>
    </row>
    <row r="10868" spans="2:2" x14ac:dyDescent="0.25">
      <c r="B10868" s="2"/>
    </row>
    <row r="10869" spans="2:2" x14ac:dyDescent="0.25">
      <c r="B10869" s="2"/>
    </row>
    <row r="10870" spans="2:2" x14ac:dyDescent="0.25">
      <c r="B10870" s="2"/>
    </row>
    <row r="10871" spans="2:2" x14ac:dyDescent="0.25">
      <c r="B10871" s="2"/>
    </row>
    <row r="10872" spans="2:2" x14ac:dyDescent="0.25">
      <c r="B10872" s="2"/>
    </row>
    <row r="10873" spans="2:2" x14ac:dyDescent="0.25">
      <c r="B10873" s="2"/>
    </row>
    <row r="10874" spans="2:2" x14ac:dyDescent="0.25">
      <c r="B10874" s="2"/>
    </row>
    <row r="10875" spans="2:2" x14ac:dyDescent="0.25">
      <c r="B10875" s="2"/>
    </row>
    <row r="10876" spans="2:2" x14ac:dyDescent="0.25">
      <c r="B10876" s="2"/>
    </row>
    <row r="10877" spans="2:2" x14ac:dyDescent="0.25">
      <c r="B10877" s="2"/>
    </row>
    <row r="10878" spans="2:2" x14ac:dyDescent="0.25">
      <c r="B10878" s="2"/>
    </row>
    <row r="10879" spans="2:2" x14ac:dyDescent="0.25">
      <c r="B10879" s="2"/>
    </row>
    <row r="10880" spans="2:2" x14ac:dyDescent="0.25">
      <c r="B10880" s="2"/>
    </row>
    <row r="10881" spans="2:2" x14ac:dyDescent="0.25">
      <c r="B10881" s="2"/>
    </row>
    <row r="10882" spans="2:2" x14ac:dyDescent="0.25">
      <c r="B10882" s="2"/>
    </row>
    <row r="10883" spans="2:2" x14ac:dyDescent="0.25">
      <c r="B10883" s="2"/>
    </row>
    <row r="10884" spans="2:2" x14ac:dyDescent="0.25">
      <c r="B10884" s="2"/>
    </row>
    <row r="10885" spans="2:2" x14ac:dyDescent="0.25">
      <c r="B10885" s="2"/>
    </row>
    <row r="10886" spans="2:2" x14ac:dyDescent="0.25">
      <c r="B10886" s="2"/>
    </row>
    <row r="10887" spans="2:2" x14ac:dyDescent="0.25">
      <c r="B10887" s="2"/>
    </row>
    <row r="10888" spans="2:2" x14ac:dyDescent="0.25">
      <c r="B10888" s="2"/>
    </row>
    <row r="10889" spans="2:2" x14ac:dyDescent="0.25">
      <c r="B10889" s="2"/>
    </row>
    <row r="10890" spans="2:2" x14ac:dyDescent="0.25">
      <c r="B10890" s="2"/>
    </row>
    <row r="10891" spans="2:2" x14ac:dyDescent="0.25">
      <c r="B10891" s="2"/>
    </row>
    <row r="10892" spans="2:2" x14ac:dyDescent="0.25">
      <c r="B10892" s="2"/>
    </row>
    <row r="10893" spans="2:2" x14ac:dyDescent="0.25">
      <c r="B10893" s="2"/>
    </row>
    <row r="10894" spans="2:2" x14ac:dyDescent="0.25">
      <c r="B10894" s="2"/>
    </row>
    <row r="10895" spans="2:2" x14ac:dyDescent="0.25">
      <c r="B10895" s="2"/>
    </row>
    <row r="10896" spans="2:2" x14ac:dyDescent="0.25">
      <c r="B10896" s="2"/>
    </row>
    <row r="10897" spans="2:2" x14ac:dyDescent="0.25">
      <c r="B10897" s="2"/>
    </row>
    <row r="10898" spans="2:2" x14ac:dyDescent="0.25">
      <c r="B10898" s="2"/>
    </row>
    <row r="10899" spans="2:2" x14ac:dyDescent="0.25">
      <c r="B10899" s="2"/>
    </row>
    <row r="10900" spans="2:2" x14ac:dyDescent="0.25">
      <c r="B10900" s="2"/>
    </row>
    <row r="10901" spans="2:2" x14ac:dyDescent="0.25">
      <c r="B10901" s="2"/>
    </row>
    <row r="10902" spans="2:2" x14ac:dyDescent="0.25">
      <c r="B10902" s="2"/>
    </row>
    <row r="10903" spans="2:2" x14ac:dyDescent="0.25">
      <c r="B10903" s="2"/>
    </row>
    <row r="10904" spans="2:2" x14ac:dyDescent="0.25">
      <c r="B10904" s="2"/>
    </row>
    <row r="10905" spans="2:2" x14ac:dyDescent="0.25">
      <c r="B10905" s="2"/>
    </row>
    <row r="10906" spans="2:2" x14ac:dyDescent="0.25">
      <c r="B10906" s="2"/>
    </row>
    <row r="10907" spans="2:2" x14ac:dyDescent="0.25">
      <c r="B10907" s="2"/>
    </row>
    <row r="10908" spans="2:2" x14ac:dyDescent="0.25">
      <c r="B10908" s="2"/>
    </row>
    <row r="10909" spans="2:2" x14ac:dyDescent="0.25">
      <c r="B10909" s="2"/>
    </row>
    <row r="10910" spans="2:2" x14ac:dyDescent="0.25">
      <c r="B10910" s="2"/>
    </row>
    <row r="10911" spans="2:2" x14ac:dyDescent="0.25">
      <c r="B10911" s="2"/>
    </row>
    <row r="10912" spans="2:2" x14ac:dyDescent="0.25">
      <c r="B10912" s="2"/>
    </row>
    <row r="10913" spans="2:2" x14ac:dyDescent="0.25">
      <c r="B10913" s="2"/>
    </row>
    <row r="10914" spans="2:2" x14ac:dyDescent="0.25">
      <c r="B10914" s="2"/>
    </row>
    <row r="10915" spans="2:2" x14ac:dyDescent="0.25">
      <c r="B10915" s="2"/>
    </row>
    <row r="10916" spans="2:2" x14ac:dyDescent="0.25">
      <c r="B10916" s="2"/>
    </row>
    <row r="10917" spans="2:2" x14ac:dyDescent="0.25">
      <c r="B10917" s="2"/>
    </row>
    <row r="10918" spans="2:2" x14ac:dyDescent="0.25">
      <c r="B10918" s="2"/>
    </row>
    <row r="10919" spans="2:2" x14ac:dyDescent="0.25">
      <c r="B10919" s="2"/>
    </row>
    <row r="10920" spans="2:2" x14ac:dyDescent="0.25">
      <c r="B10920" s="2"/>
    </row>
    <row r="10921" spans="2:2" x14ac:dyDescent="0.25">
      <c r="B10921" s="2"/>
    </row>
    <row r="10922" spans="2:2" x14ac:dyDescent="0.25">
      <c r="B10922" s="2"/>
    </row>
    <row r="10923" spans="2:2" x14ac:dyDescent="0.25">
      <c r="B10923" s="2"/>
    </row>
    <row r="10924" spans="2:2" x14ac:dyDescent="0.25">
      <c r="B10924" s="2"/>
    </row>
    <row r="10925" spans="2:2" x14ac:dyDescent="0.25">
      <c r="B10925" s="2"/>
    </row>
    <row r="10926" spans="2:2" x14ac:dyDescent="0.25">
      <c r="B10926" s="2"/>
    </row>
    <row r="10927" spans="2:2" x14ac:dyDescent="0.25">
      <c r="B10927" s="2"/>
    </row>
    <row r="10928" spans="2:2" x14ac:dyDescent="0.25">
      <c r="B10928" s="2"/>
    </row>
    <row r="10929" spans="2:2" x14ac:dyDescent="0.25">
      <c r="B10929" s="2"/>
    </row>
    <row r="10930" spans="2:2" x14ac:dyDescent="0.25">
      <c r="B10930" s="2"/>
    </row>
    <row r="10931" spans="2:2" x14ac:dyDescent="0.25">
      <c r="B10931" s="2"/>
    </row>
    <row r="10932" spans="2:2" x14ac:dyDescent="0.25">
      <c r="B10932" s="2"/>
    </row>
    <row r="10933" spans="2:2" x14ac:dyDescent="0.25">
      <c r="B10933" s="2"/>
    </row>
    <row r="10934" spans="2:2" x14ac:dyDescent="0.25">
      <c r="B10934" s="2"/>
    </row>
    <row r="10935" spans="2:2" x14ac:dyDescent="0.25">
      <c r="B10935" s="2"/>
    </row>
    <row r="10936" spans="2:2" x14ac:dyDescent="0.25">
      <c r="B10936" s="2"/>
    </row>
    <row r="10937" spans="2:2" x14ac:dyDescent="0.25">
      <c r="B10937" s="2"/>
    </row>
    <row r="10938" spans="2:2" x14ac:dyDescent="0.25">
      <c r="B10938" s="2"/>
    </row>
    <row r="10939" spans="2:2" x14ac:dyDescent="0.25">
      <c r="B10939" s="2"/>
    </row>
    <row r="10940" spans="2:2" x14ac:dyDescent="0.25">
      <c r="B10940" s="2"/>
    </row>
    <row r="10941" spans="2:2" x14ac:dyDescent="0.25">
      <c r="B10941" s="2"/>
    </row>
    <row r="10942" spans="2:2" x14ac:dyDescent="0.25">
      <c r="B10942" s="2"/>
    </row>
    <row r="10943" spans="2:2" x14ac:dyDescent="0.25">
      <c r="B10943" s="2"/>
    </row>
    <row r="10944" spans="2:2" x14ac:dyDescent="0.25">
      <c r="B10944" s="2"/>
    </row>
    <row r="10945" spans="2:2" x14ac:dyDescent="0.25">
      <c r="B10945" s="2"/>
    </row>
    <row r="10946" spans="2:2" x14ac:dyDescent="0.25">
      <c r="B10946" s="2"/>
    </row>
    <row r="10947" spans="2:2" x14ac:dyDescent="0.25">
      <c r="B10947" s="2"/>
    </row>
    <row r="10948" spans="2:2" x14ac:dyDescent="0.25">
      <c r="B10948" s="2"/>
    </row>
    <row r="10949" spans="2:2" x14ac:dyDescent="0.25">
      <c r="B10949" s="2"/>
    </row>
    <row r="10950" spans="2:2" x14ac:dyDescent="0.25">
      <c r="B10950" s="2"/>
    </row>
    <row r="10951" spans="2:2" x14ac:dyDescent="0.25">
      <c r="B10951" s="2"/>
    </row>
    <row r="10952" spans="2:2" x14ac:dyDescent="0.25">
      <c r="B10952" s="2"/>
    </row>
    <row r="10953" spans="2:2" x14ac:dyDescent="0.25">
      <c r="B10953" s="2"/>
    </row>
    <row r="10954" spans="2:2" x14ac:dyDescent="0.25">
      <c r="B10954" s="2"/>
    </row>
    <row r="10955" spans="2:2" x14ac:dyDescent="0.25">
      <c r="B10955" s="2"/>
    </row>
    <row r="10956" spans="2:2" x14ac:dyDescent="0.25">
      <c r="B10956" s="2"/>
    </row>
    <row r="10957" spans="2:2" x14ac:dyDescent="0.25">
      <c r="B10957" s="2"/>
    </row>
    <row r="10958" spans="2:2" x14ac:dyDescent="0.25">
      <c r="B10958" s="2"/>
    </row>
    <row r="10959" spans="2:2" x14ac:dyDescent="0.25">
      <c r="B10959" s="2"/>
    </row>
    <row r="10960" spans="2:2" x14ac:dyDescent="0.25">
      <c r="B10960" s="2"/>
    </row>
    <row r="10961" spans="2:2" x14ac:dyDescent="0.25">
      <c r="B10961" s="2"/>
    </row>
    <row r="10962" spans="2:2" x14ac:dyDescent="0.25">
      <c r="B10962" s="2"/>
    </row>
    <row r="10963" spans="2:2" x14ac:dyDescent="0.25">
      <c r="B10963" s="2"/>
    </row>
    <row r="10964" spans="2:2" x14ac:dyDescent="0.25">
      <c r="B10964" s="2"/>
    </row>
    <row r="10965" spans="2:2" x14ac:dyDescent="0.25">
      <c r="B10965" s="2"/>
    </row>
    <row r="10966" spans="2:2" x14ac:dyDescent="0.25">
      <c r="B10966" s="2"/>
    </row>
    <row r="10967" spans="2:2" x14ac:dyDescent="0.25">
      <c r="B10967" s="2"/>
    </row>
    <row r="10968" spans="2:2" x14ac:dyDescent="0.25">
      <c r="B10968" s="2"/>
    </row>
    <row r="10969" spans="2:2" x14ac:dyDescent="0.25">
      <c r="B10969" s="2"/>
    </row>
    <row r="10970" spans="2:2" x14ac:dyDescent="0.25">
      <c r="B10970" s="2"/>
    </row>
    <row r="10971" spans="2:2" x14ac:dyDescent="0.25">
      <c r="B10971" s="2"/>
    </row>
    <row r="10972" spans="2:2" x14ac:dyDescent="0.25">
      <c r="B10972" s="2"/>
    </row>
    <row r="10973" spans="2:2" x14ac:dyDescent="0.25">
      <c r="B10973" s="2"/>
    </row>
    <row r="10974" spans="2:2" x14ac:dyDescent="0.25">
      <c r="B10974" s="2"/>
    </row>
    <row r="10975" spans="2:2" x14ac:dyDescent="0.25">
      <c r="B10975" s="2"/>
    </row>
    <row r="10976" spans="2:2" x14ac:dyDescent="0.25">
      <c r="B10976" s="2"/>
    </row>
    <row r="10977" spans="2:2" x14ac:dyDescent="0.25">
      <c r="B10977" s="2"/>
    </row>
    <row r="10978" spans="2:2" x14ac:dyDescent="0.25">
      <c r="B10978" s="2"/>
    </row>
    <row r="10979" spans="2:2" x14ac:dyDescent="0.25">
      <c r="B10979" s="2"/>
    </row>
    <row r="10980" spans="2:2" x14ac:dyDescent="0.25">
      <c r="B10980" s="2"/>
    </row>
    <row r="10981" spans="2:2" x14ac:dyDescent="0.25">
      <c r="B10981" s="2"/>
    </row>
    <row r="10982" spans="2:2" x14ac:dyDescent="0.25">
      <c r="B10982" s="2"/>
    </row>
    <row r="10983" spans="2:2" x14ac:dyDescent="0.25">
      <c r="B10983" s="2"/>
    </row>
    <row r="10984" spans="2:2" x14ac:dyDescent="0.25">
      <c r="B10984" s="2"/>
    </row>
    <row r="10985" spans="2:2" x14ac:dyDescent="0.25">
      <c r="B10985" s="2"/>
    </row>
    <row r="10986" spans="2:2" x14ac:dyDescent="0.25">
      <c r="B10986" s="2"/>
    </row>
    <row r="10987" spans="2:2" x14ac:dyDescent="0.25">
      <c r="B10987" s="2"/>
    </row>
    <row r="10988" spans="2:2" x14ac:dyDescent="0.25">
      <c r="B10988" s="2"/>
    </row>
    <row r="10989" spans="2:2" x14ac:dyDescent="0.25">
      <c r="B10989" s="2"/>
    </row>
    <row r="10990" spans="2:2" x14ac:dyDescent="0.25">
      <c r="B10990" s="2"/>
    </row>
    <row r="10991" spans="2:2" x14ac:dyDescent="0.25">
      <c r="B10991" s="2"/>
    </row>
    <row r="10992" spans="2:2" x14ac:dyDescent="0.25">
      <c r="B10992" s="2"/>
    </row>
    <row r="10993" spans="2:2" x14ac:dyDescent="0.25">
      <c r="B10993" s="2"/>
    </row>
    <row r="10994" spans="2:2" x14ac:dyDescent="0.25">
      <c r="B10994" s="2"/>
    </row>
    <row r="10995" spans="2:2" x14ac:dyDescent="0.25">
      <c r="B10995" s="2"/>
    </row>
    <row r="10996" spans="2:2" x14ac:dyDescent="0.25">
      <c r="B10996" s="2"/>
    </row>
    <row r="10997" spans="2:2" x14ac:dyDescent="0.25">
      <c r="B10997" s="2"/>
    </row>
    <row r="10998" spans="2:2" x14ac:dyDescent="0.25">
      <c r="B10998" s="2"/>
    </row>
    <row r="10999" spans="2:2" x14ac:dyDescent="0.25">
      <c r="B10999" s="2"/>
    </row>
    <row r="11000" spans="2:2" x14ac:dyDescent="0.25">
      <c r="B11000" s="2"/>
    </row>
    <row r="11001" spans="2:2" x14ac:dyDescent="0.25">
      <c r="B11001" s="2"/>
    </row>
    <row r="11002" spans="2:2" x14ac:dyDescent="0.25">
      <c r="B11002" s="2"/>
    </row>
    <row r="11003" spans="2:2" x14ac:dyDescent="0.25">
      <c r="B11003" s="2"/>
    </row>
    <row r="11004" spans="2:2" x14ac:dyDescent="0.25">
      <c r="B11004" s="2"/>
    </row>
    <row r="11005" spans="2:2" x14ac:dyDescent="0.25">
      <c r="B11005" s="2"/>
    </row>
    <row r="11006" spans="2:2" x14ac:dyDescent="0.25">
      <c r="B11006" s="2"/>
    </row>
    <row r="11007" spans="2:2" x14ac:dyDescent="0.25">
      <c r="B11007" s="2"/>
    </row>
    <row r="11008" spans="2:2" x14ac:dyDescent="0.25">
      <c r="B11008" s="2"/>
    </row>
    <row r="11009" spans="2:2" x14ac:dyDescent="0.25">
      <c r="B11009" s="2"/>
    </row>
    <row r="11010" spans="2:2" x14ac:dyDescent="0.25">
      <c r="B11010" s="2"/>
    </row>
    <row r="11011" spans="2:2" x14ac:dyDescent="0.25">
      <c r="B11011" s="2"/>
    </row>
    <row r="11012" spans="2:2" x14ac:dyDescent="0.25">
      <c r="B11012" s="2"/>
    </row>
    <row r="11013" spans="2:2" x14ac:dyDescent="0.25">
      <c r="B11013" s="2"/>
    </row>
    <row r="11014" spans="2:2" x14ac:dyDescent="0.25">
      <c r="B11014" s="2"/>
    </row>
    <row r="11015" spans="2:2" x14ac:dyDescent="0.25">
      <c r="B11015" s="2"/>
    </row>
    <row r="11016" spans="2:2" x14ac:dyDescent="0.25">
      <c r="B11016" s="2"/>
    </row>
    <row r="11017" spans="2:2" x14ac:dyDescent="0.25">
      <c r="B11017" s="2"/>
    </row>
    <row r="11018" spans="2:2" x14ac:dyDescent="0.25">
      <c r="B11018" s="2"/>
    </row>
    <row r="11019" spans="2:2" x14ac:dyDescent="0.25">
      <c r="B11019" s="2"/>
    </row>
    <row r="11020" spans="2:2" x14ac:dyDescent="0.25">
      <c r="B11020" s="2"/>
    </row>
    <row r="11021" spans="2:2" x14ac:dyDescent="0.25">
      <c r="B11021" s="2"/>
    </row>
    <row r="11022" spans="2:2" x14ac:dyDescent="0.25">
      <c r="B11022" s="2"/>
    </row>
    <row r="11023" spans="2:2" x14ac:dyDescent="0.25">
      <c r="B11023" s="2"/>
    </row>
    <row r="11024" spans="2:2" x14ac:dyDescent="0.25">
      <c r="B11024" s="2"/>
    </row>
    <row r="11025" spans="2:2" x14ac:dyDescent="0.25">
      <c r="B11025" s="2"/>
    </row>
    <row r="11026" spans="2:2" x14ac:dyDescent="0.25">
      <c r="B11026" s="2"/>
    </row>
    <row r="11027" spans="2:2" x14ac:dyDescent="0.25">
      <c r="B11027" s="2"/>
    </row>
    <row r="11028" spans="2:2" x14ac:dyDescent="0.25">
      <c r="B11028" s="2"/>
    </row>
    <row r="11029" spans="2:2" x14ac:dyDescent="0.25">
      <c r="B11029" s="2"/>
    </row>
    <row r="11030" spans="2:2" x14ac:dyDescent="0.25">
      <c r="B11030" s="2"/>
    </row>
    <row r="11031" spans="2:2" x14ac:dyDescent="0.25">
      <c r="B11031" s="2"/>
    </row>
    <row r="11032" spans="2:2" x14ac:dyDescent="0.25">
      <c r="B11032" s="2"/>
    </row>
    <row r="11033" spans="2:2" x14ac:dyDescent="0.25">
      <c r="B11033" s="2"/>
    </row>
    <row r="11034" spans="2:2" x14ac:dyDescent="0.25">
      <c r="B11034" s="2"/>
    </row>
    <row r="11035" spans="2:2" x14ac:dyDescent="0.25">
      <c r="B11035" s="2"/>
    </row>
    <row r="11036" spans="2:2" x14ac:dyDescent="0.25">
      <c r="B11036" s="2"/>
    </row>
    <row r="11037" spans="2:2" x14ac:dyDescent="0.25">
      <c r="B11037" s="2"/>
    </row>
    <row r="11038" spans="2:2" x14ac:dyDescent="0.25">
      <c r="B11038" s="2"/>
    </row>
    <row r="11039" spans="2:2" x14ac:dyDescent="0.25">
      <c r="B11039" s="2"/>
    </row>
    <row r="11040" spans="2:2" x14ac:dyDescent="0.25">
      <c r="B11040" s="2"/>
    </row>
    <row r="11041" spans="2:2" x14ac:dyDescent="0.25">
      <c r="B11041" s="2"/>
    </row>
    <row r="11042" spans="2:2" x14ac:dyDescent="0.25">
      <c r="B11042" s="2"/>
    </row>
    <row r="11043" spans="2:2" x14ac:dyDescent="0.25">
      <c r="B11043" s="2"/>
    </row>
    <row r="11044" spans="2:2" x14ac:dyDescent="0.25">
      <c r="B11044" s="2"/>
    </row>
    <row r="11045" spans="2:2" x14ac:dyDescent="0.25">
      <c r="B11045" s="2"/>
    </row>
    <row r="11046" spans="2:2" x14ac:dyDescent="0.25">
      <c r="B11046" s="2"/>
    </row>
    <row r="11047" spans="2:2" x14ac:dyDescent="0.25">
      <c r="B11047" s="2"/>
    </row>
    <row r="11048" spans="2:2" x14ac:dyDescent="0.25">
      <c r="B11048" s="2"/>
    </row>
    <row r="11049" spans="2:2" x14ac:dyDescent="0.25">
      <c r="B11049" s="2"/>
    </row>
    <row r="11050" spans="2:2" x14ac:dyDescent="0.25">
      <c r="B11050" s="2"/>
    </row>
    <row r="11051" spans="2:2" x14ac:dyDescent="0.25">
      <c r="B11051" s="2"/>
    </row>
    <row r="11052" spans="2:2" x14ac:dyDescent="0.25">
      <c r="B11052" s="2"/>
    </row>
    <row r="11053" spans="2:2" x14ac:dyDescent="0.25">
      <c r="B11053" s="2"/>
    </row>
    <row r="11054" spans="2:2" x14ac:dyDescent="0.25">
      <c r="B11054" s="2"/>
    </row>
    <row r="11055" spans="2:2" x14ac:dyDescent="0.25">
      <c r="B11055" s="2"/>
    </row>
    <row r="11056" spans="2:2" x14ac:dyDescent="0.25">
      <c r="B11056" s="2"/>
    </row>
    <row r="11057" spans="2:2" x14ac:dyDescent="0.25">
      <c r="B11057" s="2"/>
    </row>
    <row r="11058" spans="2:2" x14ac:dyDescent="0.25">
      <c r="B11058" s="2"/>
    </row>
    <row r="11059" spans="2:2" x14ac:dyDescent="0.25">
      <c r="B11059" s="2"/>
    </row>
    <row r="11060" spans="2:2" x14ac:dyDescent="0.25">
      <c r="B11060" s="2"/>
    </row>
    <row r="11061" spans="2:2" x14ac:dyDescent="0.25">
      <c r="B11061" s="2"/>
    </row>
    <row r="11062" spans="2:2" x14ac:dyDescent="0.25">
      <c r="B11062" s="2"/>
    </row>
    <row r="11063" spans="2:2" x14ac:dyDescent="0.25">
      <c r="B11063" s="2"/>
    </row>
    <row r="11064" spans="2:2" x14ac:dyDescent="0.25">
      <c r="B11064" s="2"/>
    </row>
    <row r="11065" spans="2:2" x14ac:dyDescent="0.25">
      <c r="B11065" s="2"/>
    </row>
    <row r="11066" spans="2:2" x14ac:dyDescent="0.25">
      <c r="B11066" s="2"/>
    </row>
    <row r="11067" spans="2:2" x14ac:dyDescent="0.25">
      <c r="B11067" s="2"/>
    </row>
    <row r="11068" spans="2:2" x14ac:dyDescent="0.25">
      <c r="B11068" s="2"/>
    </row>
    <row r="11069" spans="2:2" x14ac:dyDescent="0.25">
      <c r="B11069" s="2"/>
    </row>
    <row r="11070" spans="2:2" x14ac:dyDescent="0.25">
      <c r="B11070" s="2"/>
    </row>
    <row r="11071" spans="2:2" x14ac:dyDescent="0.25">
      <c r="B11071" s="2"/>
    </row>
    <row r="11072" spans="2:2" x14ac:dyDescent="0.25">
      <c r="B11072" s="2"/>
    </row>
    <row r="11073" spans="2:2" x14ac:dyDescent="0.25">
      <c r="B11073" s="2"/>
    </row>
    <row r="11074" spans="2:2" x14ac:dyDescent="0.25">
      <c r="B11074" s="2"/>
    </row>
    <row r="11075" spans="2:2" x14ac:dyDescent="0.25">
      <c r="B11075" s="2"/>
    </row>
    <row r="11076" spans="2:2" x14ac:dyDescent="0.25">
      <c r="B11076" s="2"/>
    </row>
    <row r="11077" spans="2:2" x14ac:dyDescent="0.25">
      <c r="B11077" s="2"/>
    </row>
    <row r="11078" spans="2:2" x14ac:dyDescent="0.25">
      <c r="B11078" s="2"/>
    </row>
    <row r="11079" spans="2:2" x14ac:dyDescent="0.25">
      <c r="B11079" s="2"/>
    </row>
    <row r="11080" spans="2:2" x14ac:dyDescent="0.25">
      <c r="B11080" s="2"/>
    </row>
    <row r="11081" spans="2:2" x14ac:dyDescent="0.25">
      <c r="B11081" s="2"/>
    </row>
    <row r="11082" spans="2:2" x14ac:dyDescent="0.25">
      <c r="B11082" s="2"/>
    </row>
    <row r="11083" spans="2:2" x14ac:dyDescent="0.25">
      <c r="B11083" s="2"/>
    </row>
    <row r="11084" spans="2:2" x14ac:dyDescent="0.25">
      <c r="B11084" s="2"/>
    </row>
    <row r="11085" spans="2:2" x14ac:dyDescent="0.25">
      <c r="B11085" s="2"/>
    </row>
    <row r="11086" spans="2:2" x14ac:dyDescent="0.25">
      <c r="B11086" s="2"/>
    </row>
    <row r="11087" spans="2:2" x14ac:dyDescent="0.25">
      <c r="B11087" s="2"/>
    </row>
    <row r="11088" spans="2:2" x14ac:dyDescent="0.25">
      <c r="B11088" s="2"/>
    </row>
    <row r="11089" spans="2:2" x14ac:dyDescent="0.25">
      <c r="B11089" s="2"/>
    </row>
    <row r="11090" spans="2:2" x14ac:dyDescent="0.25">
      <c r="B11090" s="2"/>
    </row>
    <row r="11091" spans="2:2" x14ac:dyDescent="0.25">
      <c r="B11091" s="2"/>
    </row>
    <row r="11092" spans="2:2" x14ac:dyDescent="0.25">
      <c r="B11092" s="2"/>
    </row>
    <row r="11093" spans="2:2" x14ac:dyDescent="0.25">
      <c r="B11093" s="2"/>
    </row>
    <row r="11094" spans="2:2" x14ac:dyDescent="0.25">
      <c r="B11094" s="2"/>
    </row>
    <row r="11095" spans="2:2" x14ac:dyDescent="0.25">
      <c r="B11095" s="2"/>
    </row>
    <row r="11096" spans="2:2" x14ac:dyDescent="0.25">
      <c r="B11096" s="2"/>
    </row>
    <row r="11097" spans="2:2" x14ac:dyDescent="0.25">
      <c r="B11097" s="2"/>
    </row>
    <row r="11098" spans="2:2" x14ac:dyDescent="0.25">
      <c r="B11098" s="2"/>
    </row>
    <row r="11099" spans="2:2" x14ac:dyDescent="0.25">
      <c r="B11099" s="2"/>
    </row>
    <row r="11100" spans="2:2" x14ac:dyDescent="0.25">
      <c r="B11100" s="2"/>
    </row>
    <row r="11101" spans="2:2" x14ac:dyDescent="0.25">
      <c r="B11101" s="2"/>
    </row>
    <row r="11102" spans="2:2" x14ac:dyDescent="0.25">
      <c r="B11102" s="2"/>
    </row>
    <row r="11103" spans="2:2" x14ac:dyDescent="0.25">
      <c r="B11103" s="2"/>
    </row>
    <row r="11104" spans="2:2" x14ac:dyDescent="0.25">
      <c r="B11104" s="2"/>
    </row>
    <row r="11105" spans="2:2" x14ac:dyDescent="0.25">
      <c r="B11105" s="2"/>
    </row>
    <row r="11106" spans="2:2" x14ac:dyDescent="0.25">
      <c r="B11106" s="2"/>
    </row>
    <row r="11107" spans="2:2" x14ac:dyDescent="0.25">
      <c r="B11107" s="2"/>
    </row>
    <row r="11108" spans="2:2" x14ac:dyDescent="0.25">
      <c r="B11108" s="2"/>
    </row>
    <row r="11109" spans="2:2" x14ac:dyDescent="0.25">
      <c r="B11109" s="2"/>
    </row>
    <row r="11110" spans="2:2" x14ac:dyDescent="0.25">
      <c r="B11110" s="2"/>
    </row>
    <row r="11111" spans="2:2" x14ac:dyDescent="0.25">
      <c r="B11111" s="2"/>
    </row>
    <row r="11112" spans="2:2" x14ac:dyDescent="0.25">
      <c r="B11112" s="2"/>
    </row>
    <row r="11113" spans="2:2" x14ac:dyDescent="0.25">
      <c r="B11113" s="2"/>
    </row>
    <row r="11114" spans="2:2" x14ac:dyDescent="0.25">
      <c r="B11114" s="2"/>
    </row>
    <row r="11115" spans="2:2" x14ac:dyDescent="0.25">
      <c r="B11115" s="2"/>
    </row>
    <row r="11116" spans="2:2" x14ac:dyDescent="0.25">
      <c r="B11116" s="2"/>
    </row>
    <row r="11117" spans="2:2" x14ac:dyDescent="0.25">
      <c r="B11117" s="2"/>
    </row>
    <row r="11118" spans="2:2" x14ac:dyDescent="0.25">
      <c r="B11118" s="2"/>
    </row>
    <row r="11119" spans="2:2" x14ac:dyDescent="0.25">
      <c r="B11119" s="2"/>
    </row>
    <row r="11120" spans="2:2" x14ac:dyDescent="0.25">
      <c r="B11120" s="2"/>
    </row>
    <row r="11121" spans="2:2" x14ac:dyDescent="0.25">
      <c r="B11121" s="2"/>
    </row>
    <row r="11122" spans="2:2" x14ac:dyDescent="0.25">
      <c r="B11122" s="2"/>
    </row>
    <row r="11123" spans="2:2" x14ac:dyDescent="0.25">
      <c r="B11123" s="2"/>
    </row>
    <row r="11124" spans="2:2" x14ac:dyDescent="0.25">
      <c r="B11124" s="2"/>
    </row>
    <row r="11125" spans="2:2" x14ac:dyDescent="0.25">
      <c r="B11125" s="2"/>
    </row>
    <row r="11126" spans="2:2" x14ac:dyDescent="0.25">
      <c r="B11126" s="2"/>
    </row>
    <row r="11127" spans="2:2" x14ac:dyDescent="0.25">
      <c r="B11127" s="2"/>
    </row>
    <row r="11128" spans="2:2" x14ac:dyDescent="0.25">
      <c r="B11128" s="2"/>
    </row>
    <row r="11129" spans="2:2" x14ac:dyDescent="0.25">
      <c r="B11129" s="2"/>
    </row>
    <row r="11130" spans="2:2" x14ac:dyDescent="0.25">
      <c r="B11130" s="2"/>
    </row>
    <row r="11131" spans="2:2" x14ac:dyDescent="0.25">
      <c r="B11131" s="2"/>
    </row>
    <row r="11132" spans="2:2" x14ac:dyDescent="0.25">
      <c r="B11132" s="2"/>
    </row>
    <row r="11133" spans="2:2" x14ac:dyDescent="0.25">
      <c r="B11133" s="2"/>
    </row>
    <row r="11134" spans="2:2" x14ac:dyDescent="0.25">
      <c r="B11134" s="2"/>
    </row>
    <row r="11135" spans="2:2" x14ac:dyDescent="0.25">
      <c r="B11135" s="2"/>
    </row>
    <row r="11136" spans="2:2" x14ac:dyDescent="0.25">
      <c r="B11136" s="2"/>
    </row>
    <row r="11137" spans="2:2" x14ac:dyDescent="0.25">
      <c r="B11137" s="2"/>
    </row>
    <row r="11138" spans="2:2" x14ac:dyDescent="0.25">
      <c r="B11138" s="2"/>
    </row>
    <row r="11139" spans="2:2" x14ac:dyDescent="0.25">
      <c r="B11139" s="2"/>
    </row>
    <row r="11140" spans="2:2" x14ac:dyDescent="0.25">
      <c r="B11140" s="2"/>
    </row>
    <row r="11141" spans="2:2" x14ac:dyDescent="0.25">
      <c r="B11141" s="2"/>
    </row>
    <row r="11142" spans="2:2" x14ac:dyDescent="0.25">
      <c r="B11142" s="2"/>
    </row>
    <row r="11143" spans="2:2" x14ac:dyDescent="0.25">
      <c r="B11143" s="2"/>
    </row>
    <row r="11144" spans="2:2" x14ac:dyDescent="0.25">
      <c r="B11144" s="2"/>
    </row>
    <row r="11145" spans="2:2" x14ac:dyDescent="0.25">
      <c r="B11145" s="2"/>
    </row>
    <row r="11146" spans="2:2" x14ac:dyDescent="0.25">
      <c r="B11146" s="2"/>
    </row>
    <row r="11147" spans="2:2" x14ac:dyDescent="0.25">
      <c r="B11147" s="2"/>
    </row>
    <row r="11148" spans="2:2" x14ac:dyDescent="0.25">
      <c r="B11148" s="2"/>
    </row>
    <row r="11149" spans="2:2" x14ac:dyDescent="0.25">
      <c r="B11149" s="2"/>
    </row>
    <row r="11150" spans="2:2" x14ac:dyDescent="0.25">
      <c r="B11150" s="2"/>
    </row>
    <row r="11151" spans="2:2" x14ac:dyDescent="0.25">
      <c r="B11151" s="2"/>
    </row>
    <row r="11152" spans="2:2" x14ac:dyDescent="0.25">
      <c r="B11152" s="2"/>
    </row>
    <row r="11153" spans="2:2" x14ac:dyDescent="0.25">
      <c r="B11153" s="2"/>
    </row>
    <row r="11154" spans="2:2" x14ac:dyDescent="0.25">
      <c r="B11154" s="2"/>
    </row>
    <row r="11155" spans="2:2" x14ac:dyDescent="0.25">
      <c r="B11155" s="2"/>
    </row>
    <row r="11156" spans="2:2" x14ac:dyDescent="0.25">
      <c r="B11156" s="2"/>
    </row>
    <row r="11157" spans="2:2" x14ac:dyDescent="0.25">
      <c r="B11157" s="2"/>
    </row>
    <row r="11158" spans="2:2" x14ac:dyDescent="0.25">
      <c r="B11158" s="2"/>
    </row>
    <row r="11159" spans="2:2" x14ac:dyDescent="0.25">
      <c r="B11159" s="2"/>
    </row>
    <row r="11160" spans="2:2" x14ac:dyDescent="0.25">
      <c r="B11160" s="2"/>
    </row>
    <row r="11161" spans="2:2" x14ac:dyDescent="0.25">
      <c r="B11161" s="2"/>
    </row>
    <row r="11162" spans="2:2" x14ac:dyDescent="0.25">
      <c r="B11162" s="2"/>
    </row>
    <row r="11163" spans="2:2" x14ac:dyDescent="0.25">
      <c r="B11163" s="2"/>
    </row>
    <row r="11164" spans="2:2" x14ac:dyDescent="0.25">
      <c r="B11164" s="2"/>
    </row>
    <row r="11165" spans="2:2" x14ac:dyDescent="0.25">
      <c r="B11165" s="2"/>
    </row>
    <row r="11166" spans="2:2" x14ac:dyDescent="0.25">
      <c r="B11166" s="2"/>
    </row>
    <row r="11167" spans="2:2" x14ac:dyDescent="0.25">
      <c r="B11167" s="2"/>
    </row>
    <row r="11168" spans="2:2" x14ac:dyDescent="0.25">
      <c r="B11168" s="2"/>
    </row>
    <row r="11169" spans="2:2" x14ac:dyDescent="0.25">
      <c r="B11169" s="2"/>
    </row>
    <row r="11170" spans="2:2" x14ac:dyDescent="0.25">
      <c r="B11170" s="2"/>
    </row>
    <row r="11171" spans="2:2" x14ac:dyDescent="0.25">
      <c r="B11171" s="2"/>
    </row>
    <row r="11172" spans="2:2" x14ac:dyDescent="0.25">
      <c r="B11172" s="2"/>
    </row>
    <row r="11173" spans="2:2" x14ac:dyDescent="0.25">
      <c r="B11173" s="2"/>
    </row>
    <row r="11174" spans="2:2" x14ac:dyDescent="0.25">
      <c r="B11174" s="2"/>
    </row>
    <row r="11175" spans="2:2" x14ac:dyDescent="0.25">
      <c r="B11175" s="2"/>
    </row>
    <row r="11176" spans="2:2" x14ac:dyDescent="0.25">
      <c r="B11176" s="2"/>
    </row>
    <row r="11177" spans="2:2" x14ac:dyDescent="0.25">
      <c r="B11177" s="2"/>
    </row>
    <row r="11178" spans="2:2" x14ac:dyDescent="0.25">
      <c r="B11178" s="2"/>
    </row>
    <row r="11179" spans="2:2" x14ac:dyDescent="0.25">
      <c r="B11179" s="2"/>
    </row>
    <row r="11180" spans="2:2" x14ac:dyDescent="0.25">
      <c r="B11180" s="2"/>
    </row>
    <row r="11181" spans="2:2" x14ac:dyDescent="0.25">
      <c r="B11181" s="2"/>
    </row>
    <row r="11182" spans="2:2" x14ac:dyDescent="0.25">
      <c r="B11182" s="2"/>
    </row>
    <row r="11183" spans="2:2" x14ac:dyDescent="0.25">
      <c r="B11183" s="2"/>
    </row>
    <row r="11184" spans="2:2" x14ac:dyDescent="0.25">
      <c r="B11184" s="2"/>
    </row>
    <row r="11185" spans="2:2" x14ac:dyDescent="0.25">
      <c r="B11185" s="2"/>
    </row>
    <row r="11186" spans="2:2" x14ac:dyDescent="0.25">
      <c r="B11186" s="2"/>
    </row>
    <row r="11187" spans="2:2" x14ac:dyDescent="0.25">
      <c r="B11187" s="2"/>
    </row>
    <row r="11188" spans="2:2" x14ac:dyDescent="0.25">
      <c r="B11188" s="2"/>
    </row>
    <row r="11189" spans="2:2" x14ac:dyDescent="0.25">
      <c r="B11189" s="2"/>
    </row>
    <row r="11190" spans="2:2" x14ac:dyDescent="0.25">
      <c r="B11190" s="2"/>
    </row>
    <row r="11191" spans="2:2" x14ac:dyDescent="0.25">
      <c r="B11191" s="2"/>
    </row>
    <row r="11192" spans="2:2" x14ac:dyDescent="0.25">
      <c r="B11192" s="2"/>
    </row>
    <row r="11193" spans="2:2" x14ac:dyDescent="0.25">
      <c r="B11193" s="2"/>
    </row>
    <row r="11194" spans="2:2" x14ac:dyDescent="0.25">
      <c r="B11194" s="2"/>
    </row>
    <row r="11195" spans="2:2" x14ac:dyDescent="0.25">
      <c r="B11195" s="2"/>
    </row>
    <row r="11196" spans="2:2" x14ac:dyDescent="0.25">
      <c r="B11196" s="2"/>
    </row>
    <row r="11197" spans="2:2" x14ac:dyDescent="0.25">
      <c r="B11197" s="2"/>
    </row>
    <row r="11198" spans="2:2" x14ac:dyDescent="0.25">
      <c r="B11198" s="2"/>
    </row>
    <row r="11199" spans="2:2" x14ac:dyDescent="0.25">
      <c r="B11199" s="2"/>
    </row>
    <row r="11200" spans="2:2" x14ac:dyDescent="0.25">
      <c r="B11200" s="2"/>
    </row>
    <row r="11201" spans="2:2" x14ac:dyDescent="0.25">
      <c r="B11201" s="2"/>
    </row>
    <row r="11202" spans="2:2" x14ac:dyDescent="0.25">
      <c r="B11202" s="2"/>
    </row>
    <row r="11203" spans="2:2" x14ac:dyDescent="0.25">
      <c r="B11203" s="2"/>
    </row>
    <row r="11204" spans="2:2" x14ac:dyDescent="0.25">
      <c r="B11204" s="2"/>
    </row>
    <row r="11205" spans="2:2" x14ac:dyDescent="0.25">
      <c r="B11205" s="2"/>
    </row>
    <row r="11206" spans="2:2" x14ac:dyDescent="0.25">
      <c r="B11206" s="2"/>
    </row>
    <row r="11207" spans="2:2" x14ac:dyDescent="0.25">
      <c r="B11207" s="2"/>
    </row>
    <row r="11208" spans="2:2" x14ac:dyDescent="0.25">
      <c r="B11208" s="2"/>
    </row>
    <row r="11209" spans="2:2" x14ac:dyDescent="0.25">
      <c r="B11209" s="2"/>
    </row>
    <row r="11210" spans="2:2" x14ac:dyDescent="0.25">
      <c r="B11210" s="2"/>
    </row>
    <row r="11211" spans="2:2" x14ac:dyDescent="0.25">
      <c r="B11211" s="2"/>
    </row>
    <row r="11212" spans="2:2" x14ac:dyDescent="0.25">
      <c r="B11212" s="2"/>
    </row>
    <row r="11213" spans="2:2" x14ac:dyDescent="0.25">
      <c r="B11213" s="2"/>
    </row>
    <row r="11214" spans="2:2" x14ac:dyDescent="0.25">
      <c r="B11214" s="2"/>
    </row>
    <row r="11215" spans="2:2" x14ac:dyDescent="0.25">
      <c r="B11215" s="2"/>
    </row>
    <row r="11216" spans="2:2" x14ac:dyDescent="0.25">
      <c r="B11216" s="2"/>
    </row>
    <row r="11217" spans="2:2" x14ac:dyDescent="0.25">
      <c r="B11217" s="2"/>
    </row>
    <row r="11218" spans="2:2" x14ac:dyDescent="0.25">
      <c r="B11218" s="2"/>
    </row>
    <row r="11219" spans="2:2" x14ac:dyDescent="0.25">
      <c r="B11219" s="2"/>
    </row>
    <row r="11220" spans="2:2" x14ac:dyDescent="0.25">
      <c r="B11220" s="2"/>
    </row>
    <row r="11221" spans="2:2" x14ac:dyDescent="0.25">
      <c r="B11221" s="2"/>
    </row>
    <row r="11222" spans="2:2" x14ac:dyDescent="0.25">
      <c r="B11222" s="2"/>
    </row>
    <row r="11223" spans="2:2" x14ac:dyDescent="0.25">
      <c r="B11223" s="2"/>
    </row>
    <row r="11224" spans="2:2" x14ac:dyDescent="0.25">
      <c r="B11224" s="2"/>
    </row>
    <row r="11225" spans="2:2" x14ac:dyDescent="0.25">
      <c r="B11225" s="2"/>
    </row>
    <row r="11226" spans="2:2" x14ac:dyDescent="0.25">
      <c r="B11226" s="2"/>
    </row>
    <row r="11227" spans="2:2" x14ac:dyDescent="0.25">
      <c r="B11227" s="2"/>
    </row>
    <row r="11228" spans="2:2" x14ac:dyDescent="0.25">
      <c r="B11228" s="2"/>
    </row>
    <row r="11229" spans="2:2" x14ac:dyDescent="0.25">
      <c r="B11229" s="2"/>
    </row>
    <row r="11230" spans="2:2" x14ac:dyDescent="0.25">
      <c r="B11230" s="2"/>
    </row>
    <row r="11231" spans="2:2" x14ac:dyDescent="0.25">
      <c r="B11231" s="2"/>
    </row>
    <row r="11232" spans="2:2" x14ac:dyDescent="0.25">
      <c r="B11232" s="2"/>
    </row>
    <row r="11233" spans="2:2" x14ac:dyDescent="0.25">
      <c r="B11233" s="2"/>
    </row>
    <row r="11234" spans="2:2" x14ac:dyDescent="0.25">
      <c r="B11234" s="2"/>
    </row>
    <row r="11235" spans="2:2" x14ac:dyDescent="0.25">
      <c r="B11235" s="2"/>
    </row>
    <row r="11236" spans="2:2" x14ac:dyDescent="0.25">
      <c r="B11236" s="2"/>
    </row>
    <row r="11237" spans="2:2" x14ac:dyDescent="0.25">
      <c r="B11237" s="2"/>
    </row>
    <row r="11238" spans="2:2" x14ac:dyDescent="0.25">
      <c r="B11238" s="2"/>
    </row>
    <row r="11239" spans="2:2" x14ac:dyDescent="0.25">
      <c r="B11239" s="2"/>
    </row>
    <row r="11240" spans="2:2" x14ac:dyDescent="0.25">
      <c r="B11240" s="2"/>
    </row>
    <row r="11241" spans="2:2" x14ac:dyDescent="0.25">
      <c r="B11241" s="2"/>
    </row>
    <row r="11242" spans="2:2" x14ac:dyDescent="0.25">
      <c r="B11242" s="2"/>
    </row>
    <row r="11243" spans="2:2" x14ac:dyDescent="0.25">
      <c r="B11243" s="2"/>
    </row>
    <row r="11244" spans="2:2" x14ac:dyDescent="0.25">
      <c r="B11244" s="2"/>
    </row>
    <row r="11245" spans="2:2" x14ac:dyDescent="0.25">
      <c r="B11245" s="2"/>
    </row>
    <row r="11246" spans="2:2" x14ac:dyDescent="0.25">
      <c r="B11246" s="2"/>
    </row>
    <row r="11247" spans="2:2" x14ac:dyDescent="0.25">
      <c r="B11247" s="2"/>
    </row>
    <row r="11248" spans="2:2" x14ac:dyDescent="0.25">
      <c r="B11248" s="2"/>
    </row>
    <row r="11249" spans="2:2" x14ac:dyDescent="0.25">
      <c r="B11249" s="2"/>
    </row>
    <row r="11250" spans="2:2" x14ac:dyDescent="0.25">
      <c r="B11250" s="2"/>
    </row>
    <row r="11251" spans="2:2" x14ac:dyDescent="0.25">
      <c r="B11251" s="2"/>
    </row>
    <row r="11252" spans="2:2" x14ac:dyDescent="0.25">
      <c r="B11252" s="2"/>
    </row>
    <row r="11253" spans="2:2" x14ac:dyDescent="0.25">
      <c r="B11253" s="2"/>
    </row>
    <row r="11254" spans="2:2" x14ac:dyDescent="0.25">
      <c r="B11254" s="2"/>
    </row>
    <row r="11255" spans="2:2" x14ac:dyDescent="0.25">
      <c r="B11255" s="2"/>
    </row>
    <row r="11256" spans="2:2" x14ac:dyDescent="0.25">
      <c r="B11256" s="2"/>
    </row>
    <row r="11257" spans="2:2" x14ac:dyDescent="0.25">
      <c r="B11257" s="2"/>
    </row>
    <row r="11258" spans="2:2" x14ac:dyDescent="0.25">
      <c r="B11258" s="2"/>
    </row>
    <row r="11259" spans="2:2" x14ac:dyDescent="0.25">
      <c r="B11259" s="2"/>
    </row>
    <row r="11260" spans="2:2" x14ac:dyDescent="0.25">
      <c r="B11260" s="2"/>
    </row>
    <row r="11261" spans="2:2" x14ac:dyDescent="0.25">
      <c r="B11261" s="2"/>
    </row>
    <row r="11262" spans="2:2" x14ac:dyDescent="0.25">
      <c r="B11262" s="2"/>
    </row>
    <row r="11263" spans="2:2" x14ac:dyDescent="0.25">
      <c r="B11263" s="2"/>
    </row>
    <row r="11264" spans="2:2" x14ac:dyDescent="0.25">
      <c r="B11264" s="2"/>
    </row>
    <row r="11265" spans="2:2" x14ac:dyDescent="0.25">
      <c r="B11265" s="2"/>
    </row>
    <row r="11266" spans="2:2" x14ac:dyDescent="0.25">
      <c r="B11266" s="2"/>
    </row>
    <row r="11267" spans="2:2" x14ac:dyDescent="0.25">
      <c r="B11267" s="2"/>
    </row>
    <row r="11268" spans="2:2" x14ac:dyDescent="0.25">
      <c r="B11268" s="2"/>
    </row>
    <row r="11269" spans="2:2" x14ac:dyDescent="0.25">
      <c r="B11269" s="2"/>
    </row>
    <row r="11270" spans="2:2" x14ac:dyDescent="0.25">
      <c r="B11270" s="2"/>
    </row>
    <row r="11271" spans="2:2" x14ac:dyDescent="0.25">
      <c r="B11271" s="2"/>
    </row>
    <row r="11272" spans="2:2" x14ac:dyDescent="0.25">
      <c r="B11272" s="2"/>
    </row>
    <row r="11273" spans="2:2" x14ac:dyDescent="0.25">
      <c r="B11273" s="2"/>
    </row>
    <row r="11274" spans="2:2" x14ac:dyDescent="0.25">
      <c r="B11274" s="2"/>
    </row>
    <row r="11275" spans="2:2" x14ac:dyDescent="0.25">
      <c r="B11275" s="2"/>
    </row>
    <row r="11276" spans="2:2" x14ac:dyDescent="0.25">
      <c r="B11276" s="2"/>
    </row>
    <row r="11277" spans="2:2" x14ac:dyDescent="0.25">
      <c r="B11277" s="2"/>
    </row>
    <row r="11278" spans="2:2" x14ac:dyDescent="0.25">
      <c r="B11278" s="2"/>
    </row>
    <row r="11279" spans="2:2" x14ac:dyDescent="0.25">
      <c r="B11279" s="2"/>
    </row>
    <row r="11280" spans="2:2" x14ac:dyDescent="0.25">
      <c r="B11280" s="2"/>
    </row>
    <row r="11281" spans="2:2" x14ac:dyDescent="0.25">
      <c r="B11281" s="2"/>
    </row>
    <row r="11282" spans="2:2" x14ac:dyDescent="0.25">
      <c r="B11282" s="2"/>
    </row>
    <row r="11283" spans="2:2" x14ac:dyDescent="0.25">
      <c r="B11283" s="2"/>
    </row>
    <row r="11284" spans="2:2" x14ac:dyDescent="0.25">
      <c r="B11284" s="2"/>
    </row>
    <row r="11285" spans="2:2" x14ac:dyDescent="0.25">
      <c r="B11285" s="2"/>
    </row>
    <row r="11286" spans="2:2" x14ac:dyDescent="0.25">
      <c r="B11286" s="2"/>
    </row>
    <row r="11287" spans="2:2" x14ac:dyDescent="0.25">
      <c r="B11287" s="2"/>
    </row>
    <row r="11288" spans="2:2" x14ac:dyDescent="0.25">
      <c r="B11288" s="2"/>
    </row>
    <row r="11289" spans="2:2" x14ac:dyDescent="0.25">
      <c r="B11289" s="2"/>
    </row>
    <row r="11290" spans="2:2" x14ac:dyDescent="0.25">
      <c r="B11290" s="2"/>
    </row>
    <row r="11291" spans="2:2" x14ac:dyDescent="0.25">
      <c r="B11291" s="2"/>
    </row>
    <row r="11292" spans="2:2" x14ac:dyDescent="0.25">
      <c r="B11292" s="2"/>
    </row>
    <row r="11293" spans="2:2" x14ac:dyDescent="0.25">
      <c r="B11293" s="2"/>
    </row>
    <row r="11294" spans="2:2" x14ac:dyDescent="0.25">
      <c r="B11294" s="2"/>
    </row>
    <row r="11295" spans="2:2" x14ac:dyDescent="0.25">
      <c r="B11295" s="2"/>
    </row>
    <row r="11296" spans="2:2" x14ac:dyDescent="0.25">
      <c r="B11296" s="2"/>
    </row>
    <row r="11297" spans="2:2" x14ac:dyDescent="0.25">
      <c r="B11297" s="2"/>
    </row>
    <row r="11298" spans="2:2" x14ac:dyDescent="0.25">
      <c r="B11298" s="2"/>
    </row>
    <row r="11299" spans="2:2" x14ac:dyDescent="0.25">
      <c r="B11299" s="2"/>
    </row>
    <row r="11300" spans="2:2" x14ac:dyDescent="0.25">
      <c r="B11300" s="2"/>
    </row>
    <row r="11301" spans="2:2" x14ac:dyDescent="0.25">
      <c r="B11301" s="2"/>
    </row>
    <row r="11302" spans="2:2" x14ac:dyDescent="0.25">
      <c r="B11302" s="2"/>
    </row>
    <row r="11303" spans="2:2" x14ac:dyDescent="0.25">
      <c r="B11303" s="2"/>
    </row>
    <row r="11304" spans="2:2" x14ac:dyDescent="0.25">
      <c r="B11304" s="2"/>
    </row>
    <row r="11305" spans="2:2" x14ac:dyDescent="0.25">
      <c r="B11305" s="2"/>
    </row>
    <row r="11306" spans="2:2" x14ac:dyDescent="0.25">
      <c r="B11306" s="2"/>
    </row>
    <row r="11307" spans="2:2" x14ac:dyDescent="0.25">
      <c r="B11307" s="2"/>
    </row>
    <row r="11308" spans="2:2" x14ac:dyDescent="0.25">
      <c r="B11308" s="2"/>
    </row>
    <row r="11309" spans="2:2" x14ac:dyDescent="0.25">
      <c r="B11309" s="2"/>
    </row>
    <row r="11310" spans="2:2" x14ac:dyDescent="0.25">
      <c r="B11310" s="2"/>
    </row>
    <row r="11311" spans="2:2" x14ac:dyDescent="0.25">
      <c r="B11311" s="2"/>
    </row>
    <row r="11312" spans="2:2" x14ac:dyDescent="0.25">
      <c r="B11312" s="2"/>
    </row>
    <row r="11313" spans="2:2" x14ac:dyDescent="0.25">
      <c r="B11313" s="2"/>
    </row>
    <row r="11314" spans="2:2" x14ac:dyDescent="0.25">
      <c r="B11314" s="2"/>
    </row>
    <row r="11315" spans="2:2" x14ac:dyDescent="0.25">
      <c r="B11315" s="2"/>
    </row>
    <row r="11316" spans="2:2" x14ac:dyDescent="0.25">
      <c r="B11316" s="2"/>
    </row>
    <row r="11317" spans="2:2" x14ac:dyDescent="0.25">
      <c r="B11317" s="2"/>
    </row>
    <row r="11318" spans="2:2" x14ac:dyDescent="0.25">
      <c r="B11318" s="2"/>
    </row>
    <row r="11319" spans="2:2" x14ac:dyDescent="0.25">
      <c r="B11319" s="2"/>
    </row>
    <row r="11320" spans="2:2" x14ac:dyDescent="0.25">
      <c r="B11320" s="2"/>
    </row>
    <row r="11321" spans="2:2" x14ac:dyDescent="0.25">
      <c r="B11321" s="2"/>
    </row>
    <row r="11322" spans="2:2" x14ac:dyDescent="0.25">
      <c r="B11322" s="2"/>
    </row>
    <row r="11323" spans="2:2" x14ac:dyDescent="0.25">
      <c r="B11323" s="2"/>
    </row>
    <row r="11324" spans="2:2" x14ac:dyDescent="0.25">
      <c r="B11324" s="2"/>
    </row>
    <row r="11325" spans="2:2" x14ac:dyDescent="0.25">
      <c r="B11325" s="2"/>
    </row>
    <row r="11326" spans="2:2" x14ac:dyDescent="0.25">
      <c r="B11326" s="2"/>
    </row>
    <row r="11327" spans="2:2" x14ac:dyDescent="0.25">
      <c r="B11327" s="2"/>
    </row>
    <row r="11328" spans="2:2" x14ac:dyDescent="0.25">
      <c r="B11328" s="2"/>
    </row>
    <row r="11329" spans="2:2" x14ac:dyDescent="0.25">
      <c r="B11329" s="2"/>
    </row>
    <row r="11330" spans="2:2" x14ac:dyDescent="0.25">
      <c r="B11330" s="2"/>
    </row>
    <row r="11331" spans="2:2" x14ac:dyDescent="0.25">
      <c r="B11331" s="2"/>
    </row>
    <row r="11332" spans="2:2" x14ac:dyDescent="0.25">
      <c r="B11332" s="2"/>
    </row>
    <row r="11333" spans="2:2" x14ac:dyDescent="0.25">
      <c r="B11333" s="2"/>
    </row>
    <row r="11334" spans="2:2" x14ac:dyDescent="0.25">
      <c r="B11334" s="2"/>
    </row>
    <row r="11335" spans="2:2" x14ac:dyDescent="0.25">
      <c r="B11335" s="2"/>
    </row>
    <row r="11336" spans="2:2" x14ac:dyDescent="0.25">
      <c r="B11336" s="2"/>
    </row>
    <row r="11337" spans="2:2" x14ac:dyDescent="0.25">
      <c r="B11337" s="2"/>
    </row>
    <row r="11338" spans="2:2" x14ac:dyDescent="0.25">
      <c r="B11338" s="2"/>
    </row>
    <row r="11339" spans="2:2" x14ac:dyDescent="0.25">
      <c r="B11339" s="2"/>
    </row>
    <row r="11340" spans="2:2" x14ac:dyDescent="0.25">
      <c r="B11340" s="2"/>
    </row>
    <row r="11341" spans="2:2" x14ac:dyDescent="0.25">
      <c r="B11341" s="2"/>
    </row>
    <row r="11342" spans="2:2" x14ac:dyDescent="0.25">
      <c r="B11342" s="2"/>
    </row>
    <row r="11343" spans="2:2" x14ac:dyDescent="0.25">
      <c r="B11343" s="2"/>
    </row>
    <row r="11344" spans="2:2" x14ac:dyDescent="0.25">
      <c r="B11344" s="2"/>
    </row>
    <row r="11345" spans="2:2" x14ac:dyDescent="0.25">
      <c r="B11345" s="2"/>
    </row>
    <row r="11346" spans="2:2" x14ac:dyDescent="0.25">
      <c r="B11346" s="2"/>
    </row>
    <row r="11347" spans="2:2" x14ac:dyDescent="0.25">
      <c r="B11347" s="2"/>
    </row>
    <row r="11348" spans="2:2" x14ac:dyDescent="0.25">
      <c r="B11348" s="2"/>
    </row>
    <row r="11349" spans="2:2" x14ac:dyDescent="0.25">
      <c r="B11349" s="2"/>
    </row>
    <row r="11350" spans="2:2" x14ac:dyDescent="0.25">
      <c r="B11350" s="2"/>
    </row>
    <row r="11351" spans="2:2" x14ac:dyDescent="0.25">
      <c r="B11351" s="2"/>
    </row>
    <row r="11352" spans="2:2" x14ac:dyDescent="0.25">
      <c r="B11352" s="2"/>
    </row>
    <row r="11353" spans="2:2" x14ac:dyDescent="0.25">
      <c r="B11353" s="2"/>
    </row>
    <row r="11354" spans="2:2" x14ac:dyDescent="0.25">
      <c r="B11354" s="2"/>
    </row>
    <row r="11355" spans="2:2" x14ac:dyDescent="0.25">
      <c r="B11355" s="2"/>
    </row>
    <row r="11356" spans="2:2" x14ac:dyDescent="0.25">
      <c r="B11356" s="2"/>
    </row>
    <row r="11357" spans="2:2" x14ac:dyDescent="0.25">
      <c r="B11357" s="2"/>
    </row>
    <row r="11358" spans="2:2" x14ac:dyDescent="0.25">
      <c r="B11358" s="2"/>
    </row>
    <row r="11359" spans="2:2" x14ac:dyDescent="0.25">
      <c r="B11359" s="2"/>
    </row>
    <row r="11360" spans="2:2" x14ac:dyDescent="0.25">
      <c r="B11360" s="2"/>
    </row>
    <row r="11361" spans="2:2" x14ac:dyDescent="0.25">
      <c r="B11361" s="2"/>
    </row>
    <row r="11362" spans="2:2" x14ac:dyDescent="0.25">
      <c r="B11362" s="2"/>
    </row>
    <row r="11363" spans="2:2" x14ac:dyDescent="0.25">
      <c r="B11363" s="2"/>
    </row>
    <row r="11364" spans="2:2" x14ac:dyDescent="0.25">
      <c r="B11364" s="2"/>
    </row>
    <row r="11365" spans="2:2" x14ac:dyDescent="0.25">
      <c r="B11365" s="2"/>
    </row>
    <row r="11366" spans="2:2" x14ac:dyDescent="0.25">
      <c r="B11366" s="2"/>
    </row>
    <row r="11367" spans="2:2" x14ac:dyDescent="0.25">
      <c r="B11367" s="2"/>
    </row>
    <row r="11368" spans="2:2" x14ac:dyDescent="0.25">
      <c r="B11368" s="2"/>
    </row>
    <row r="11369" spans="2:2" x14ac:dyDescent="0.25">
      <c r="B11369" s="2"/>
    </row>
    <row r="11370" spans="2:2" x14ac:dyDescent="0.25">
      <c r="B11370" s="2"/>
    </row>
    <row r="11371" spans="2:2" x14ac:dyDescent="0.25">
      <c r="B11371" s="2"/>
    </row>
    <row r="11372" spans="2:2" x14ac:dyDescent="0.25">
      <c r="B11372" s="2"/>
    </row>
    <row r="11373" spans="2:2" x14ac:dyDescent="0.25">
      <c r="B11373" s="2"/>
    </row>
    <row r="11374" spans="2:2" x14ac:dyDescent="0.25">
      <c r="B11374" s="2"/>
    </row>
    <row r="11375" spans="2:2" x14ac:dyDescent="0.25">
      <c r="B11375" s="2"/>
    </row>
    <row r="11376" spans="2:2" x14ac:dyDescent="0.25">
      <c r="B11376" s="2"/>
    </row>
    <row r="11377" spans="2:2" x14ac:dyDescent="0.25">
      <c r="B11377" s="2"/>
    </row>
    <row r="11378" spans="2:2" x14ac:dyDescent="0.25">
      <c r="B11378" s="2"/>
    </row>
    <row r="11379" spans="2:2" x14ac:dyDescent="0.25">
      <c r="B11379" s="2"/>
    </row>
    <row r="11380" spans="2:2" x14ac:dyDescent="0.25">
      <c r="B11380" s="2"/>
    </row>
    <row r="11381" spans="2:2" x14ac:dyDescent="0.25">
      <c r="B11381" s="2"/>
    </row>
    <row r="11382" spans="2:2" x14ac:dyDescent="0.25">
      <c r="B11382" s="2"/>
    </row>
    <row r="11383" spans="2:2" x14ac:dyDescent="0.25">
      <c r="B11383" s="2"/>
    </row>
    <row r="11384" spans="2:2" x14ac:dyDescent="0.25">
      <c r="B11384" s="2"/>
    </row>
    <row r="11385" spans="2:2" x14ac:dyDescent="0.25">
      <c r="B11385" s="2"/>
    </row>
    <row r="11386" spans="2:2" x14ac:dyDescent="0.25">
      <c r="B11386" s="2"/>
    </row>
    <row r="11387" spans="2:2" x14ac:dyDescent="0.25">
      <c r="B11387" s="2"/>
    </row>
    <row r="11388" spans="2:2" x14ac:dyDescent="0.25">
      <c r="B11388" s="2"/>
    </row>
    <row r="11389" spans="2:2" x14ac:dyDescent="0.25">
      <c r="B11389" s="2"/>
    </row>
    <row r="11390" spans="2:2" x14ac:dyDescent="0.25">
      <c r="B11390" s="2"/>
    </row>
    <row r="11391" spans="2:2" x14ac:dyDescent="0.25">
      <c r="B11391" s="2"/>
    </row>
    <row r="11392" spans="2:2" x14ac:dyDescent="0.25">
      <c r="B11392" s="2"/>
    </row>
    <row r="11393" spans="2:2" x14ac:dyDescent="0.25">
      <c r="B11393" s="2"/>
    </row>
    <row r="11394" spans="2:2" x14ac:dyDescent="0.25">
      <c r="B11394" s="2"/>
    </row>
    <row r="11395" spans="2:2" x14ac:dyDescent="0.25">
      <c r="B11395" s="2"/>
    </row>
    <row r="11396" spans="2:2" x14ac:dyDescent="0.25">
      <c r="B11396" s="2"/>
    </row>
    <row r="11397" spans="2:2" x14ac:dyDescent="0.25">
      <c r="B11397" s="2"/>
    </row>
    <row r="11398" spans="2:2" x14ac:dyDescent="0.25">
      <c r="B11398" s="2"/>
    </row>
    <row r="11399" spans="2:2" x14ac:dyDescent="0.25">
      <c r="B11399" s="2"/>
    </row>
    <row r="11400" spans="2:2" x14ac:dyDescent="0.25">
      <c r="B11400" s="2"/>
    </row>
    <row r="11401" spans="2:2" x14ac:dyDescent="0.25">
      <c r="B11401" s="2"/>
    </row>
    <row r="11402" spans="2:2" x14ac:dyDescent="0.25">
      <c r="B11402" s="2"/>
    </row>
    <row r="11403" spans="2:2" x14ac:dyDescent="0.25">
      <c r="B11403" s="2"/>
    </row>
    <row r="11404" spans="2:2" x14ac:dyDescent="0.25">
      <c r="B11404" s="2"/>
    </row>
    <row r="11405" spans="2:2" x14ac:dyDescent="0.25">
      <c r="B11405" s="2"/>
    </row>
    <row r="11406" spans="2:2" x14ac:dyDescent="0.25">
      <c r="B11406" s="2"/>
    </row>
    <row r="11407" spans="2:2" x14ac:dyDescent="0.25">
      <c r="B11407" s="2"/>
    </row>
    <row r="11408" spans="2:2" x14ac:dyDescent="0.25">
      <c r="B11408" s="2"/>
    </row>
    <row r="11409" spans="2:2" x14ac:dyDescent="0.25">
      <c r="B11409" s="2"/>
    </row>
    <row r="11410" spans="2:2" x14ac:dyDescent="0.25">
      <c r="B11410" s="2"/>
    </row>
    <row r="11411" spans="2:2" x14ac:dyDescent="0.25">
      <c r="B11411" s="2"/>
    </row>
    <row r="11412" spans="2:2" x14ac:dyDescent="0.25">
      <c r="B11412" s="2"/>
    </row>
    <row r="11413" spans="2:2" x14ac:dyDescent="0.25">
      <c r="B11413" s="2"/>
    </row>
    <row r="11414" spans="2:2" x14ac:dyDescent="0.25">
      <c r="B11414" s="2"/>
    </row>
    <row r="11415" spans="2:2" x14ac:dyDescent="0.25">
      <c r="B11415" s="2"/>
    </row>
    <row r="11416" spans="2:2" x14ac:dyDescent="0.25">
      <c r="B11416" s="2"/>
    </row>
    <row r="11417" spans="2:2" x14ac:dyDescent="0.25">
      <c r="B11417" s="2"/>
    </row>
    <row r="11418" spans="2:2" x14ac:dyDescent="0.25">
      <c r="B11418" s="2"/>
    </row>
    <row r="11419" spans="2:2" x14ac:dyDescent="0.25">
      <c r="B11419" s="2"/>
    </row>
    <row r="11420" spans="2:2" x14ac:dyDescent="0.25">
      <c r="B11420" s="2"/>
    </row>
    <row r="11421" spans="2:2" x14ac:dyDescent="0.25">
      <c r="B11421" s="2"/>
    </row>
    <row r="11422" spans="2:2" x14ac:dyDescent="0.25">
      <c r="B11422" s="2"/>
    </row>
    <row r="11423" spans="2:2" x14ac:dyDescent="0.25">
      <c r="B11423" s="2"/>
    </row>
    <row r="11424" spans="2:2" x14ac:dyDescent="0.25">
      <c r="B11424" s="2"/>
    </row>
    <row r="11425" spans="2:2" x14ac:dyDescent="0.25">
      <c r="B11425" s="2"/>
    </row>
    <row r="11426" spans="2:2" x14ac:dyDescent="0.25">
      <c r="B11426" s="2"/>
    </row>
    <row r="11427" spans="2:2" x14ac:dyDescent="0.25">
      <c r="B11427" s="2"/>
    </row>
    <row r="11428" spans="2:2" x14ac:dyDescent="0.25">
      <c r="B11428" s="2"/>
    </row>
    <row r="11429" spans="2:2" x14ac:dyDescent="0.25">
      <c r="B11429" s="2"/>
    </row>
    <row r="11430" spans="2:2" x14ac:dyDescent="0.25">
      <c r="B11430" s="2"/>
    </row>
    <row r="11431" spans="2:2" x14ac:dyDescent="0.25">
      <c r="B11431" s="2"/>
    </row>
    <row r="11432" spans="2:2" x14ac:dyDescent="0.25">
      <c r="B11432" s="2"/>
    </row>
    <row r="11433" spans="2:2" x14ac:dyDescent="0.25">
      <c r="B11433" s="2"/>
    </row>
    <row r="11434" spans="2:2" x14ac:dyDescent="0.25">
      <c r="B11434" s="2"/>
    </row>
    <row r="11435" spans="2:2" x14ac:dyDescent="0.25">
      <c r="B11435" s="2"/>
    </row>
    <row r="11436" spans="2:2" x14ac:dyDescent="0.25">
      <c r="B11436" s="2"/>
    </row>
    <row r="11437" spans="2:2" x14ac:dyDescent="0.25">
      <c r="B11437" s="2"/>
    </row>
    <row r="11438" spans="2:2" x14ac:dyDescent="0.25">
      <c r="B11438" s="2"/>
    </row>
    <row r="11439" spans="2:2" x14ac:dyDescent="0.25">
      <c r="B11439" s="2"/>
    </row>
    <row r="11440" spans="2:2" x14ac:dyDescent="0.25">
      <c r="B11440" s="2"/>
    </row>
    <row r="11441" spans="2:2" x14ac:dyDescent="0.25">
      <c r="B11441" s="2"/>
    </row>
    <row r="11442" spans="2:2" x14ac:dyDescent="0.25">
      <c r="B11442" s="2"/>
    </row>
    <row r="11443" spans="2:2" x14ac:dyDescent="0.25">
      <c r="B11443" s="2"/>
    </row>
    <row r="11444" spans="2:2" x14ac:dyDescent="0.25">
      <c r="B11444" s="2"/>
    </row>
    <row r="11445" spans="2:2" x14ac:dyDescent="0.25">
      <c r="B11445" s="2"/>
    </row>
    <row r="11446" spans="2:2" x14ac:dyDescent="0.25">
      <c r="B11446" s="2"/>
    </row>
    <row r="11447" spans="2:2" x14ac:dyDescent="0.25">
      <c r="B11447" s="2"/>
    </row>
    <row r="11448" spans="2:2" x14ac:dyDescent="0.25">
      <c r="B11448" s="2"/>
    </row>
    <row r="11449" spans="2:2" x14ac:dyDescent="0.25">
      <c r="B11449" s="2"/>
    </row>
    <row r="11450" spans="2:2" x14ac:dyDescent="0.25">
      <c r="B11450" s="2"/>
    </row>
    <row r="11451" spans="2:2" x14ac:dyDescent="0.25">
      <c r="B11451" s="2"/>
    </row>
    <row r="11452" spans="2:2" x14ac:dyDescent="0.25">
      <c r="B11452" s="2"/>
    </row>
    <row r="11453" spans="2:2" x14ac:dyDescent="0.25">
      <c r="B11453" s="2"/>
    </row>
    <row r="11454" spans="2:2" x14ac:dyDescent="0.25">
      <c r="B11454" s="2"/>
    </row>
    <row r="11455" spans="2:2" x14ac:dyDescent="0.25">
      <c r="B11455" s="2"/>
    </row>
    <row r="11456" spans="2:2" x14ac:dyDescent="0.25">
      <c r="B11456" s="2"/>
    </row>
    <row r="11457" spans="2:2" x14ac:dyDescent="0.25">
      <c r="B11457" s="2"/>
    </row>
    <row r="11458" spans="2:2" x14ac:dyDescent="0.25">
      <c r="B11458" s="2"/>
    </row>
    <row r="11459" spans="2:2" x14ac:dyDescent="0.25">
      <c r="B11459" s="2"/>
    </row>
    <row r="11460" spans="2:2" x14ac:dyDescent="0.25">
      <c r="B11460" s="2"/>
    </row>
    <row r="11461" spans="2:2" x14ac:dyDescent="0.25">
      <c r="B11461" s="2"/>
    </row>
    <row r="11462" spans="2:2" x14ac:dyDescent="0.25">
      <c r="B11462" s="2"/>
    </row>
    <row r="11463" spans="2:2" x14ac:dyDescent="0.25">
      <c r="B11463" s="2"/>
    </row>
    <row r="11464" spans="2:2" x14ac:dyDescent="0.25">
      <c r="B11464" s="2"/>
    </row>
    <row r="11465" spans="2:2" x14ac:dyDescent="0.25">
      <c r="B11465" s="2"/>
    </row>
    <row r="11466" spans="2:2" x14ac:dyDescent="0.25">
      <c r="B11466" s="2"/>
    </row>
    <row r="11467" spans="2:2" x14ac:dyDescent="0.25">
      <c r="B11467" s="2"/>
    </row>
    <row r="11468" spans="2:2" x14ac:dyDescent="0.25">
      <c r="B11468" s="2"/>
    </row>
    <row r="11469" spans="2:2" x14ac:dyDescent="0.25">
      <c r="B11469" s="2"/>
    </row>
    <row r="11470" spans="2:2" x14ac:dyDescent="0.25">
      <c r="B11470" s="2"/>
    </row>
    <row r="11471" spans="2:2" x14ac:dyDescent="0.25">
      <c r="B11471" s="2"/>
    </row>
    <row r="11472" spans="2:2" x14ac:dyDescent="0.25">
      <c r="B11472" s="2"/>
    </row>
    <row r="11473" spans="2:2" x14ac:dyDescent="0.25">
      <c r="B11473" s="2"/>
    </row>
    <row r="11474" spans="2:2" x14ac:dyDescent="0.25">
      <c r="B11474" s="2"/>
    </row>
    <row r="11475" spans="2:2" x14ac:dyDescent="0.25">
      <c r="B11475" s="2"/>
    </row>
    <row r="11476" spans="2:2" x14ac:dyDescent="0.25">
      <c r="B11476" s="2"/>
    </row>
    <row r="11477" spans="2:2" x14ac:dyDescent="0.25">
      <c r="B11477" s="2"/>
    </row>
    <row r="11478" spans="2:2" x14ac:dyDescent="0.25">
      <c r="B11478" s="2"/>
    </row>
    <row r="11479" spans="2:2" x14ac:dyDescent="0.25">
      <c r="B11479" s="2"/>
    </row>
    <row r="11480" spans="2:2" x14ac:dyDescent="0.25">
      <c r="B11480" s="2"/>
    </row>
    <row r="11481" spans="2:2" x14ac:dyDescent="0.25">
      <c r="B11481" s="2"/>
    </row>
    <row r="11482" spans="2:2" x14ac:dyDescent="0.25">
      <c r="B11482" s="2"/>
    </row>
    <row r="11483" spans="2:2" x14ac:dyDescent="0.25">
      <c r="B11483" s="2"/>
    </row>
    <row r="11484" spans="2:2" x14ac:dyDescent="0.25">
      <c r="B11484" s="2"/>
    </row>
    <row r="11485" spans="2:2" x14ac:dyDescent="0.25">
      <c r="B11485" s="2"/>
    </row>
    <row r="11486" spans="2:2" x14ac:dyDescent="0.25">
      <c r="B11486" s="2"/>
    </row>
    <row r="11487" spans="2:2" x14ac:dyDescent="0.25">
      <c r="B11487" s="2"/>
    </row>
    <row r="11488" spans="2:2" x14ac:dyDescent="0.25">
      <c r="B11488" s="2"/>
    </row>
    <row r="11489" spans="2:2" x14ac:dyDescent="0.25">
      <c r="B11489" s="2"/>
    </row>
    <row r="11490" spans="2:2" x14ac:dyDescent="0.25">
      <c r="B11490" s="2"/>
    </row>
    <row r="11491" spans="2:2" x14ac:dyDescent="0.25">
      <c r="B11491" s="2"/>
    </row>
    <row r="11492" spans="2:2" x14ac:dyDescent="0.25">
      <c r="B11492" s="2"/>
    </row>
    <row r="11493" spans="2:2" x14ac:dyDescent="0.25">
      <c r="B11493" s="2"/>
    </row>
    <row r="11494" spans="2:2" x14ac:dyDescent="0.25">
      <c r="B11494" s="2"/>
    </row>
    <row r="11495" spans="2:2" x14ac:dyDescent="0.25">
      <c r="B11495" s="2"/>
    </row>
    <row r="11496" spans="2:2" x14ac:dyDescent="0.25">
      <c r="B11496" s="2"/>
    </row>
    <row r="11497" spans="2:2" x14ac:dyDescent="0.25">
      <c r="B11497" s="2"/>
    </row>
    <row r="11498" spans="2:2" x14ac:dyDescent="0.25">
      <c r="B11498" s="2"/>
    </row>
    <row r="11499" spans="2:2" x14ac:dyDescent="0.25">
      <c r="B11499" s="2"/>
    </row>
    <row r="11500" spans="2:2" x14ac:dyDescent="0.25">
      <c r="B11500" s="2"/>
    </row>
    <row r="11501" spans="2:2" x14ac:dyDescent="0.25">
      <c r="B11501" s="2"/>
    </row>
    <row r="11502" spans="2:2" x14ac:dyDescent="0.25">
      <c r="B11502" s="2"/>
    </row>
    <row r="11503" spans="2:2" x14ac:dyDescent="0.25">
      <c r="B11503" s="2"/>
    </row>
    <row r="11504" spans="2:2" x14ac:dyDescent="0.25">
      <c r="B11504" s="2"/>
    </row>
    <row r="11505" spans="2:2" x14ac:dyDescent="0.25">
      <c r="B11505" s="2"/>
    </row>
    <row r="11506" spans="2:2" x14ac:dyDescent="0.25">
      <c r="B11506" s="2"/>
    </row>
    <row r="11507" spans="2:2" x14ac:dyDescent="0.25">
      <c r="B11507" s="2"/>
    </row>
    <row r="11508" spans="2:2" x14ac:dyDescent="0.25">
      <c r="B11508" s="2"/>
    </row>
    <row r="11509" spans="2:2" x14ac:dyDescent="0.25">
      <c r="B11509" s="2"/>
    </row>
    <row r="11510" spans="2:2" x14ac:dyDescent="0.25">
      <c r="B11510" s="2"/>
    </row>
    <row r="11511" spans="2:2" x14ac:dyDescent="0.25">
      <c r="B11511" s="2"/>
    </row>
    <row r="11512" spans="2:2" x14ac:dyDescent="0.25">
      <c r="B11512" s="2"/>
    </row>
    <row r="11513" spans="2:2" x14ac:dyDescent="0.25">
      <c r="B11513" s="2"/>
    </row>
    <row r="11514" spans="2:2" x14ac:dyDescent="0.25">
      <c r="B11514" s="2"/>
    </row>
    <row r="11515" spans="2:2" x14ac:dyDescent="0.25">
      <c r="B11515" s="2"/>
    </row>
    <row r="11516" spans="2:2" x14ac:dyDescent="0.25">
      <c r="B11516" s="2"/>
    </row>
    <row r="11517" spans="2:2" x14ac:dyDescent="0.25">
      <c r="B11517" s="2"/>
    </row>
    <row r="11518" spans="2:2" x14ac:dyDescent="0.25">
      <c r="B11518" s="2"/>
    </row>
    <row r="11519" spans="2:2" x14ac:dyDescent="0.25">
      <c r="B11519" s="2"/>
    </row>
    <row r="11520" spans="2:2" x14ac:dyDescent="0.25">
      <c r="B11520" s="2"/>
    </row>
    <row r="11521" spans="2:2" x14ac:dyDescent="0.25">
      <c r="B11521" s="2"/>
    </row>
    <row r="11522" spans="2:2" x14ac:dyDescent="0.25">
      <c r="B11522" s="2"/>
    </row>
    <row r="11523" spans="2:2" x14ac:dyDescent="0.25">
      <c r="B11523" s="2"/>
    </row>
    <row r="11524" spans="2:2" x14ac:dyDescent="0.25">
      <c r="B11524" s="2"/>
    </row>
    <row r="11525" spans="2:2" x14ac:dyDescent="0.25">
      <c r="B11525" s="2"/>
    </row>
    <row r="11526" spans="2:2" x14ac:dyDescent="0.25">
      <c r="B11526" s="2"/>
    </row>
    <row r="11527" spans="2:2" x14ac:dyDescent="0.25">
      <c r="B11527" s="2"/>
    </row>
    <row r="11528" spans="2:2" x14ac:dyDescent="0.25">
      <c r="B11528" s="2"/>
    </row>
    <row r="11529" spans="2:2" x14ac:dyDescent="0.25">
      <c r="B11529" s="2"/>
    </row>
    <row r="11530" spans="2:2" x14ac:dyDescent="0.25">
      <c r="B11530" s="2"/>
    </row>
    <row r="11531" spans="2:2" x14ac:dyDescent="0.25">
      <c r="B11531" s="2"/>
    </row>
    <row r="11532" spans="2:2" x14ac:dyDescent="0.25">
      <c r="B11532" s="2"/>
    </row>
    <row r="11533" spans="2:2" x14ac:dyDescent="0.25">
      <c r="B11533" s="2"/>
    </row>
    <row r="11534" spans="2:2" x14ac:dyDescent="0.25">
      <c r="B11534" s="2"/>
    </row>
    <row r="11535" spans="2:2" x14ac:dyDescent="0.25">
      <c r="B11535" s="2"/>
    </row>
    <row r="11536" spans="2:2" x14ac:dyDescent="0.25">
      <c r="B11536" s="2"/>
    </row>
    <row r="11537" spans="2:2" x14ac:dyDescent="0.25">
      <c r="B11537" s="2"/>
    </row>
    <row r="11538" spans="2:2" x14ac:dyDescent="0.25">
      <c r="B11538" s="2"/>
    </row>
    <row r="11539" spans="2:2" x14ac:dyDescent="0.25">
      <c r="B11539" s="2"/>
    </row>
    <row r="11540" spans="2:2" x14ac:dyDescent="0.25">
      <c r="B11540" s="2"/>
    </row>
    <row r="11541" spans="2:2" x14ac:dyDescent="0.25">
      <c r="B11541" s="2"/>
    </row>
    <row r="11542" spans="2:2" x14ac:dyDescent="0.25">
      <c r="B11542" s="2"/>
    </row>
    <row r="11543" spans="2:2" x14ac:dyDescent="0.25">
      <c r="B11543" s="2"/>
    </row>
    <row r="11544" spans="2:2" x14ac:dyDescent="0.25">
      <c r="B11544" s="2"/>
    </row>
    <row r="11545" spans="2:2" x14ac:dyDescent="0.25">
      <c r="B11545" s="2"/>
    </row>
    <row r="11546" spans="2:2" x14ac:dyDescent="0.25">
      <c r="B11546" s="2"/>
    </row>
    <row r="11547" spans="2:2" x14ac:dyDescent="0.25">
      <c r="B11547" s="2"/>
    </row>
    <row r="11548" spans="2:2" x14ac:dyDescent="0.25">
      <c r="B11548" s="2"/>
    </row>
    <row r="11549" spans="2:2" x14ac:dyDescent="0.25">
      <c r="B11549" s="2"/>
    </row>
    <row r="11550" spans="2:2" x14ac:dyDescent="0.25">
      <c r="B11550" s="2"/>
    </row>
    <row r="11551" spans="2:2" x14ac:dyDescent="0.25">
      <c r="B11551" s="2"/>
    </row>
    <row r="11552" spans="2:2" x14ac:dyDescent="0.25">
      <c r="B11552" s="2"/>
    </row>
    <row r="11553" spans="2:2" x14ac:dyDescent="0.25">
      <c r="B11553" s="2"/>
    </row>
    <row r="11554" spans="2:2" x14ac:dyDescent="0.25">
      <c r="B11554" s="2"/>
    </row>
    <row r="11555" spans="2:2" x14ac:dyDescent="0.25">
      <c r="B11555" s="2"/>
    </row>
    <row r="11556" spans="2:2" x14ac:dyDescent="0.25">
      <c r="B11556" s="2"/>
    </row>
    <row r="11557" spans="2:2" x14ac:dyDescent="0.25">
      <c r="B11557" s="2"/>
    </row>
    <row r="11558" spans="2:2" x14ac:dyDescent="0.25">
      <c r="B11558" s="2"/>
    </row>
    <row r="11559" spans="2:2" x14ac:dyDescent="0.25">
      <c r="B11559" s="2"/>
    </row>
    <row r="11560" spans="2:2" x14ac:dyDescent="0.25">
      <c r="B11560" s="2"/>
    </row>
    <row r="11561" spans="2:2" x14ac:dyDescent="0.25">
      <c r="B11561" s="2"/>
    </row>
    <row r="11562" spans="2:2" x14ac:dyDescent="0.25">
      <c r="B11562" s="2"/>
    </row>
    <row r="11563" spans="2:2" x14ac:dyDescent="0.25">
      <c r="B11563" s="2"/>
    </row>
    <row r="11564" spans="2:2" x14ac:dyDescent="0.25">
      <c r="B11564" s="2"/>
    </row>
    <row r="11565" spans="2:2" x14ac:dyDescent="0.25">
      <c r="B11565" s="2"/>
    </row>
    <row r="11566" spans="2:2" x14ac:dyDescent="0.25">
      <c r="B11566" s="2"/>
    </row>
    <row r="11567" spans="2:2" x14ac:dyDescent="0.25">
      <c r="B11567" s="2"/>
    </row>
    <row r="11568" spans="2:2" x14ac:dyDescent="0.25">
      <c r="B11568" s="2"/>
    </row>
    <row r="11569" spans="2:2" x14ac:dyDescent="0.25">
      <c r="B11569" s="2"/>
    </row>
    <row r="11570" spans="2:2" x14ac:dyDescent="0.25">
      <c r="B11570" s="2"/>
    </row>
    <row r="11571" spans="2:2" x14ac:dyDescent="0.25">
      <c r="B11571" s="2"/>
    </row>
    <row r="11572" spans="2:2" x14ac:dyDescent="0.25">
      <c r="B11572" s="2"/>
    </row>
    <row r="11573" spans="2:2" x14ac:dyDescent="0.25">
      <c r="B11573" s="2"/>
    </row>
    <row r="11574" spans="2:2" x14ac:dyDescent="0.25">
      <c r="B11574" s="2"/>
    </row>
    <row r="11575" spans="2:2" x14ac:dyDescent="0.25">
      <c r="B11575" s="2"/>
    </row>
    <row r="11576" spans="2:2" x14ac:dyDescent="0.25">
      <c r="B11576" s="2"/>
    </row>
    <row r="11577" spans="2:2" x14ac:dyDescent="0.25">
      <c r="B11577" s="2"/>
    </row>
    <row r="11578" spans="2:2" x14ac:dyDescent="0.25">
      <c r="B11578" s="2"/>
    </row>
    <row r="11579" spans="2:2" x14ac:dyDescent="0.25">
      <c r="B11579" s="2"/>
    </row>
    <row r="11580" spans="2:2" x14ac:dyDescent="0.25">
      <c r="B11580" s="2"/>
    </row>
    <row r="11581" spans="2:2" x14ac:dyDescent="0.25">
      <c r="B11581" s="2"/>
    </row>
    <row r="11582" spans="2:2" x14ac:dyDescent="0.25">
      <c r="B11582" s="2"/>
    </row>
    <row r="11583" spans="2:2" x14ac:dyDescent="0.25">
      <c r="B11583" s="2"/>
    </row>
    <row r="11584" spans="2:2" x14ac:dyDescent="0.25">
      <c r="B11584" s="2"/>
    </row>
    <row r="11585" spans="2:2" x14ac:dyDescent="0.25">
      <c r="B11585" s="2"/>
    </row>
    <row r="11586" spans="2:2" x14ac:dyDescent="0.25">
      <c r="B11586" s="2"/>
    </row>
    <row r="11587" spans="2:2" x14ac:dyDescent="0.25">
      <c r="B11587" s="2"/>
    </row>
    <row r="11588" spans="2:2" x14ac:dyDescent="0.25">
      <c r="B11588" s="2"/>
    </row>
    <row r="11589" spans="2:2" x14ac:dyDescent="0.25">
      <c r="B11589" s="2"/>
    </row>
    <row r="11590" spans="2:2" x14ac:dyDescent="0.25">
      <c r="B11590" s="2"/>
    </row>
    <row r="11591" spans="2:2" x14ac:dyDescent="0.25">
      <c r="B11591" s="2"/>
    </row>
    <row r="11592" spans="2:2" x14ac:dyDescent="0.25">
      <c r="B11592" s="2"/>
    </row>
    <row r="11593" spans="2:2" x14ac:dyDescent="0.25">
      <c r="B11593" s="2"/>
    </row>
    <row r="11594" spans="2:2" x14ac:dyDescent="0.25">
      <c r="B11594" s="2"/>
    </row>
    <row r="11595" spans="2:2" x14ac:dyDescent="0.25">
      <c r="B11595" s="2"/>
    </row>
    <row r="11596" spans="2:2" x14ac:dyDescent="0.25">
      <c r="B11596" s="2"/>
    </row>
    <row r="11597" spans="2:2" x14ac:dyDescent="0.25">
      <c r="B11597" s="2"/>
    </row>
    <row r="11598" spans="2:2" x14ac:dyDescent="0.25">
      <c r="B11598" s="2"/>
    </row>
    <row r="11599" spans="2:2" x14ac:dyDescent="0.25">
      <c r="B11599" s="2"/>
    </row>
    <row r="11600" spans="2:2" x14ac:dyDescent="0.25">
      <c r="B11600" s="2"/>
    </row>
    <row r="11601" spans="2:2" x14ac:dyDescent="0.25">
      <c r="B11601" s="2"/>
    </row>
    <row r="11602" spans="2:2" x14ac:dyDescent="0.25">
      <c r="B11602" s="2"/>
    </row>
    <row r="11603" spans="2:2" x14ac:dyDescent="0.25">
      <c r="B11603" s="2"/>
    </row>
    <row r="11604" spans="2:2" x14ac:dyDescent="0.25">
      <c r="B11604" s="2"/>
    </row>
    <row r="11605" spans="2:2" x14ac:dyDescent="0.25">
      <c r="B11605" s="2"/>
    </row>
    <row r="11606" spans="2:2" x14ac:dyDescent="0.25">
      <c r="B11606" s="2"/>
    </row>
    <row r="11607" spans="2:2" x14ac:dyDescent="0.25">
      <c r="B11607" s="2"/>
    </row>
    <row r="11608" spans="2:2" x14ac:dyDescent="0.25">
      <c r="B11608" s="2"/>
    </row>
    <row r="11609" spans="2:2" x14ac:dyDescent="0.25">
      <c r="B11609" s="2"/>
    </row>
    <row r="11610" spans="2:2" x14ac:dyDescent="0.25">
      <c r="B11610" s="2"/>
    </row>
    <row r="11611" spans="2:2" x14ac:dyDescent="0.25">
      <c r="B11611" s="2"/>
    </row>
    <row r="11612" spans="2:2" x14ac:dyDescent="0.25">
      <c r="B11612" s="2"/>
    </row>
    <row r="11613" spans="2:2" x14ac:dyDescent="0.25">
      <c r="B11613" s="2"/>
    </row>
    <row r="11614" spans="2:2" x14ac:dyDescent="0.25">
      <c r="B11614" s="2"/>
    </row>
    <row r="11615" spans="2:2" x14ac:dyDescent="0.25">
      <c r="B11615" s="2"/>
    </row>
    <row r="11616" spans="2:2" x14ac:dyDescent="0.25">
      <c r="B11616" s="2"/>
    </row>
    <row r="11617" spans="2:2" x14ac:dyDescent="0.25">
      <c r="B11617" s="2"/>
    </row>
    <row r="11618" spans="2:2" x14ac:dyDescent="0.25">
      <c r="B11618" s="2"/>
    </row>
    <row r="11619" spans="2:2" x14ac:dyDescent="0.25">
      <c r="B11619" s="2"/>
    </row>
    <row r="11620" spans="2:2" x14ac:dyDescent="0.25">
      <c r="B11620" s="2"/>
    </row>
    <row r="11621" spans="2:2" x14ac:dyDescent="0.25">
      <c r="B11621" s="2"/>
    </row>
    <row r="11622" spans="2:2" x14ac:dyDescent="0.25">
      <c r="B11622" s="2"/>
    </row>
    <row r="11623" spans="2:2" x14ac:dyDescent="0.25">
      <c r="B11623" s="2"/>
    </row>
    <row r="11624" spans="2:2" x14ac:dyDescent="0.25">
      <c r="B11624" s="2"/>
    </row>
    <row r="11625" spans="2:2" x14ac:dyDescent="0.25">
      <c r="B11625" s="2"/>
    </row>
    <row r="11626" spans="2:2" x14ac:dyDescent="0.25">
      <c r="B11626" s="2"/>
    </row>
    <row r="11627" spans="2:2" x14ac:dyDescent="0.25">
      <c r="B11627" s="2"/>
    </row>
    <row r="11628" spans="2:2" x14ac:dyDescent="0.25">
      <c r="B11628" s="2"/>
    </row>
    <row r="11629" spans="2:2" x14ac:dyDescent="0.25">
      <c r="B11629" s="2"/>
    </row>
    <row r="11630" spans="2:2" x14ac:dyDescent="0.25">
      <c r="B11630" s="2"/>
    </row>
    <row r="11631" spans="2:2" x14ac:dyDescent="0.25">
      <c r="B11631" s="2"/>
    </row>
    <row r="11632" spans="2:2" x14ac:dyDescent="0.25">
      <c r="B11632" s="2"/>
    </row>
    <row r="11633" spans="2:2" x14ac:dyDescent="0.25">
      <c r="B11633" s="2"/>
    </row>
    <row r="11634" spans="2:2" x14ac:dyDescent="0.25">
      <c r="B11634" s="2"/>
    </row>
    <row r="11635" spans="2:2" x14ac:dyDescent="0.25">
      <c r="B11635" s="2"/>
    </row>
    <row r="11636" spans="2:2" x14ac:dyDescent="0.25">
      <c r="B11636" s="2"/>
    </row>
    <row r="11637" spans="2:2" x14ac:dyDescent="0.25">
      <c r="B11637" s="2"/>
    </row>
    <row r="11638" spans="2:2" x14ac:dyDescent="0.25">
      <c r="B11638" s="2"/>
    </row>
    <row r="11639" spans="2:2" x14ac:dyDescent="0.25">
      <c r="B11639" s="2"/>
    </row>
    <row r="11640" spans="2:2" x14ac:dyDescent="0.25">
      <c r="B11640" s="2"/>
    </row>
    <row r="11641" spans="2:2" x14ac:dyDescent="0.25">
      <c r="B11641" s="2"/>
    </row>
    <row r="11642" spans="2:2" x14ac:dyDescent="0.25">
      <c r="B11642" s="2"/>
    </row>
    <row r="11643" spans="2:2" x14ac:dyDescent="0.25">
      <c r="B11643" s="2"/>
    </row>
    <row r="11644" spans="2:2" x14ac:dyDescent="0.25">
      <c r="B11644" s="2"/>
    </row>
    <row r="11645" spans="2:2" x14ac:dyDescent="0.25">
      <c r="B11645" s="2"/>
    </row>
    <row r="11646" spans="2:2" x14ac:dyDescent="0.25">
      <c r="B11646" s="2"/>
    </row>
    <row r="11647" spans="2:2" x14ac:dyDescent="0.25">
      <c r="B11647" s="2"/>
    </row>
    <row r="11648" spans="2:2" x14ac:dyDescent="0.25">
      <c r="B11648" s="2"/>
    </row>
    <row r="11649" spans="2:2" x14ac:dyDescent="0.25">
      <c r="B11649" s="2"/>
    </row>
    <row r="11650" spans="2:2" x14ac:dyDescent="0.25">
      <c r="B11650" s="2"/>
    </row>
    <row r="11651" spans="2:2" x14ac:dyDescent="0.25">
      <c r="B11651" s="2"/>
    </row>
    <row r="11652" spans="2:2" x14ac:dyDescent="0.25">
      <c r="B11652" s="2"/>
    </row>
    <row r="11653" spans="2:2" x14ac:dyDescent="0.25">
      <c r="B11653" s="2"/>
    </row>
    <row r="11654" spans="2:2" x14ac:dyDescent="0.25">
      <c r="B11654" s="2"/>
    </row>
    <row r="11655" spans="2:2" x14ac:dyDescent="0.25">
      <c r="B11655" s="2"/>
    </row>
    <row r="11656" spans="2:2" x14ac:dyDescent="0.25">
      <c r="B11656" s="2"/>
    </row>
    <row r="11657" spans="2:2" x14ac:dyDescent="0.25">
      <c r="B11657" s="2"/>
    </row>
    <row r="11658" spans="2:2" x14ac:dyDescent="0.25">
      <c r="B11658" s="2"/>
    </row>
    <row r="11659" spans="2:2" x14ac:dyDescent="0.25">
      <c r="B11659" s="2"/>
    </row>
    <row r="11660" spans="2:2" x14ac:dyDescent="0.25">
      <c r="B11660" s="2"/>
    </row>
    <row r="11661" spans="2:2" x14ac:dyDescent="0.25">
      <c r="B11661" s="2"/>
    </row>
    <row r="11662" spans="2:2" x14ac:dyDescent="0.25">
      <c r="B11662" s="2"/>
    </row>
    <row r="11663" spans="2:2" x14ac:dyDescent="0.25">
      <c r="B11663" s="2"/>
    </row>
    <row r="11664" spans="2:2" x14ac:dyDescent="0.25">
      <c r="B11664" s="2"/>
    </row>
    <row r="11665" spans="2:2" x14ac:dyDescent="0.25">
      <c r="B11665" s="2"/>
    </row>
    <row r="11666" spans="2:2" x14ac:dyDescent="0.25">
      <c r="B11666" s="2"/>
    </row>
    <row r="11667" spans="2:2" x14ac:dyDescent="0.25">
      <c r="B11667" s="2"/>
    </row>
    <row r="11668" spans="2:2" x14ac:dyDescent="0.25">
      <c r="B11668" s="2"/>
    </row>
    <row r="11669" spans="2:2" x14ac:dyDescent="0.25">
      <c r="B11669" s="2"/>
    </row>
    <row r="11670" spans="2:2" x14ac:dyDescent="0.25">
      <c r="B11670" s="2"/>
    </row>
    <row r="11671" spans="2:2" x14ac:dyDescent="0.25">
      <c r="B11671" s="2"/>
    </row>
    <row r="11672" spans="2:2" x14ac:dyDescent="0.25">
      <c r="B11672" s="2"/>
    </row>
    <row r="11673" spans="2:2" x14ac:dyDescent="0.25">
      <c r="B11673" s="2"/>
    </row>
    <row r="11674" spans="2:2" x14ac:dyDescent="0.25">
      <c r="B11674" s="2"/>
    </row>
    <row r="11675" spans="2:2" x14ac:dyDescent="0.25">
      <c r="B11675" s="2"/>
    </row>
    <row r="11676" spans="2:2" x14ac:dyDescent="0.25">
      <c r="B11676" s="2"/>
    </row>
    <row r="11677" spans="2:2" x14ac:dyDescent="0.25">
      <c r="B11677" s="2"/>
    </row>
    <row r="11678" spans="2:2" x14ac:dyDescent="0.25">
      <c r="B11678" s="2"/>
    </row>
    <row r="11679" spans="2:2" x14ac:dyDescent="0.25">
      <c r="B11679" s="2"/>
    </row>
    <row r="11680" spans="2:2" x14ac:dyDescent="0.25">
      <c r="B11680" s="2"/>
    </row>
    <row r="11681" spans="2:2" x14ac:dyDescent="0.25">
      <c r="B11681" s="2"/>
    </row>
    <row r="11682" spans="2:2" x14ac:dyDescent="0.25">
      <c r="B11682" s="2"/>
    </row>
    <row r="11683" spans="2:2" x14ac:dyDescent="0.25">
      <c r="B11683" s="2"/>
    </row>
    <row r="11684" spans="2:2" x14ac:dyDescent="0.25">
      <c r="B11684" s="2"/>
    </row>
    <row r="11685" spans="2:2" x14ac:dyDescent="0.25">
      <c r="B11685" s="2"/>
    </row>
    <row r="11686" spans="2:2" x14ac:dyDescent="0.25">
      <c r="B11686" s="2"/>
    </row>
    <row r="11687" spans="2:2" x14ac:dyDescent="0.25">
      <c r="B11687" s="2"/>
    </row>
    <row r="11688" spans="2:2" x14ac:dyDescent="0.25">
      <c r="B11688" s="2"/>
    </row>
    <row r="11689" spans="2:2" x14ac:dyDescent="0.25">
      <c r="B11689" s="2"/>
    </row>
    <row r="11690" spans="2:2" x14ac:dyDescent="0.25">
      <c r="B11690" s="2"/>
    </row>
    <row r="11691" spans="2:2" x14ac:dyDescent="0.25">
      <c r="B11691" s="2"/>
    </row>
    <row r="11692" spans="2:2" x14ac:dyDescent="0.25">
      <c r="B11692" s="2"/>
    </row>
    <row r="11693" spans="2:2" x14ac:dyDescent="0.25">
      <c r="B11693" s="2"/>
    </row>
    <row r="11694" spans="2:2" x14ac:dyDescent="0.25">
      <c r="B11694" s="2"/>
    </row>
    <row r="11695" spans="2:2" x14ac:dyDescent="0.25">
      <c r="B11695" s="2"/>
    </row>
    <row r="11696" spans="2:2" x14ac:dyDescent="0.25">
      <c r="B11696" s="2"/>
    </row>
    <row r="11697" spans="2:2" x14ac:dyDescent="0.25">
      <c r="B11697" s="2"/>
    </row>
    <row r="11698" spans="2:2" x14ac:dyDescent="0.25">
      <c r="B11698" s="2"/>
    </row>
    <row r="11699" spans="2:2" x14ac:dyDescent="0.25">
      <c r="B11699" s="2"/>
    </row>
    <row r="11700" spans="2:2" x14ac:dyDescent="0.25">
      <c r="B11700" s="2"/>
    </row>
    <row r="11701" spans="2:2" x14ac:dyDescent="0.25">
      <c r="B11701" s="2"/>
    </row>
    <row r="11702" spans="2:2" x14ac:dyDescent="0.25">
      <c r="B11702" s="2"/>
    </row>
    <row r="11703" spans="2:2" x14ac:dyDescent="0.25">
      <c r="B11703" s="2"/>
    </row>
    <row r="11704" spans="2:2" x14ac:dyDescent="0.25">
      <c r="B11704" s="2"/>
    </row>
    <row r="11705" spans="2:2" x14ac:dyDescent="0.25">
      <c r="B11705" s="2"/>
    </row>
    <row r="11706" spans="2:2" x14ac:dyDescent="0.25">
      <c r="B11706" s="2"/>
    </row>
    <row r="11707" spans="2:2" x14ac:dyDescent="0.25">
      <c r="B11707" s="2"/>
    </row>
    <row r="11708" spans="2:2" x14ac:dyDescent="0.25">
      <c r="B11708" s="2"/>
    </row>
    <row r="11709" spans="2:2" x14ac:dyDescent="0.25">
      <c r="B11709" s="2"/>
    </row>
    <row r="11710" spans="2:2" x14ac:dyDescent="0.25">
      <c r="B11710" s="2"/>
    </row>
    <row r="11711" spans="2:2" x14ac:dyDescent="0.25">
      <c r="B11711" s="2"/>
    </row>
    <row r="11712" spans="2:2" x14ac:dyDescent="0.25">
      <c r="B11712" s="2"/>
    </row>
    <row r="11713" spans="2:2" x14ac:dyDescent="0.25">
      <c r="B11713" s="2"/>
    </row>
    <row r="11714" spans="2:2" x14ac:dyDescent="0.25">
      <c r="B11714" s="2"/>
    </row>
    <row r="11715" spans="2:2" x14ac:dyDescent="0.25">
      <c r="B11715" s="2"/>
    </row>
    <row r="11716" spans="2:2" x14ac:dyDescent="0.25">
      <c r="B11716" s="2"/>
    </row>
    <row r="11717" spans="2:2" x14ac:dyDescent="0.25">
      <c r="B11717" s="2"/>
    </row>
    <row r="11718" spans="2:2" x14ac:dyDescent="0.25">
      <c r="B11718" s="2"/>
    </row>
    <row r="11719" spans="2:2" x14ac:dyDescent="0.25">
      <c r="B11719" s="2"/>
    </row>
    <row r="11720" spans="2:2" x14ac:dyDescent="0.25">
      <c r="B11720" s="2"/>
    </row>
    <row r="11721" spans="2:2" x14ac:dyDescent="0.25">
      <c r="B11721" s="2"/>
    </row>
    <row r="11722" spans="2:2" x14ac:dyDescent="0.25">
      <c r="B11722" s="2"/>
    </row>
    <row r="11723" spans="2:2" x14ac:dyDescent="0.25">
      <c r="B11723" s="2"/>
    </row>
    <row r="11724" spans="2:2" x14ac:dyDescent="0.25">
      <c r="B11724" s="2"/>
    </row>
    <row r="11725" spans="2:2" x14ac:dyDescent="0.25">
      <c r="B11725" s="2"/>
    </row>
    <row r="11726" spans="2:2" x14ac:dyDescent="0.25">
      <c r="B11726" s="2"/>
    </row>
    <row r="11727" spans="2:2" x14ac:dyDescent="0.25">
      <c r="B11727" s="2"/>
    </row>
    <row r="11728" spans="2:2" x14ac:dyDescent="0.25">
      <c r="B11728" s="2"/>
    </row>
    <row r="11729" spans="2:2" x14ac:dyDescent="0.25">
      <c r="B11729" s="2"/>
    </row>
    <row r="11730" spans="2:2" x14ac:dyDescent="0.25">
      <c r="B11730" s="2"/>
    </row>
    <row r="11731" spans="2:2" x14ac:dyDescent="0.25">
      <c r="B11731" s="2"/>
    </row>
    <row r="11732" spans="2:2" x14ac:dyDescent="0.25">
      <c r="B11732" s="2"/>
    </row>
    <row r="11733" spans="2:2" x14ac:dyDescent="0.25">
      <c r="B11733" s="2"/>
    </row>
    <row r="11734" spans="2:2" x14ac:dyDescent="0.25">
      <c r="B11734" s="2"/>
    </row>
    <row r="11735" spans="2:2" x14ac:dyDescent="0.25">
      <c r="B11735" s="2"/>
    </row>
    <row r="11736" spans="2:2" x14ac:dyDescent="0.25">
      <c r="B11736" s="2"/>
    </row>
    <row r="11737" spans="2:2" x14ac:dyDescent="0.25">
      <c r="B11737" s="2"/>
    </row>
    <row r="11738" spans="2:2" x14ac:dyDescent="0.25">
      <c r="B11738" s="2"/>
    </row>
    <row r="11739" spans="2:2" x14ac:dyDescent="0.25">
      <c r="B11739" s="2"/>
    </row>
    <row r="11740" spans="2:2" x14ac:dyDescent="0.25">
      <c r="B11740" s="2"/>
    </row>
    <row r="11741" spans="2:2" x14ac:dyDescent="0.25">
      <c r="B11741" s="2"/>
    </row>
    <row r="11742" spans="2:2" x14ac:dyDescent="0.25">
      <c r="B11742" s="2"/>
    </row>
    <row r="11743" spans="2:2" x14ac:dyDescent="0.25">
      <c r="B11743" s="2"/>
    </row>
    <row r="11744" spans="2:2" x14ac:dyDescent="0.25">
      <c r="B11744" s="2"/>
    </row>
    <row r="11745" spans="2:2" x14ac:dyDescent="0.25">
      <c r="B11745" s="2"/>
    </row>
    <row r="11746" spans="2:2" x14ac:dyDescent="0.25">
      <c r="B11746" s="2"/>
    </row>
    <row r="11747" spans="2:2" x14ac:dyDescent="0.25">
      <c r="B11747" s="2"/>
    </row>
    <row r="11748" spans="2:2" x14ac:dyDescent="0.25">
      <c r="B11748" s="2"/>
    </row>
    <row r="11749" spans="2:2" x14ac:dyDescent="0.25">
      <c r="B11749" s="2"/>
    </row>
    <row r="11750" spans="2:2" x14ac:dyDescent="0.25">
      <c r="B11750" s="2"/>
    </row>
    <row r="11751" spans="2:2" x14ac:dyDescent="0.25">
      <c r="B11751" s="2"/>
    </row>
    <row r="11752" spans="2:2" x14ac:dyDescent="0.25">
      <c r="B11752" s="2"/>
    </row>
    <row r="11753" spans="2:2" x14ac:dyDescent="0.25">
      <c r="B11753" s="2"/>
    </row>
    <row r="11754" spans="2:2" x14ac:dyDescent="0.25">
      <c r="B11754" s="2"/>
    </row>
    <row r="11755" spans="2:2" x14ac:dyDescent="0.25">
      <c r="B11755" s="2"/>
    </row>
    <row r="11756" spans="2:2" x14ac:dyDescent="0.25">
      <c r="B11756" s="2"/>
    </row>
    <row r="11757" spans="2:2" x14ac:dyDescent="0.25">
      <c r="B11757" s="2"/>
    </row>
    <row r="11758" spans="2:2" x14ac:dyDescent="0.25">
      <c r="B11758" s="2"/>
    </row>
    <row r="11759" spans="2:2" x14ac:dyDescent="0.25">
      <c r="B11759" s="2"/>
    </row>
    <row r="11760" spans="2:2" x14ac:dyDescent="0.25">
      <c r="B11760" s="2"/>
    </row>
    <row r="11761" spans="2:2" x14ac:dyDescent="0.25">
      <c r="B11761" s="2"/>
    </row>
    <row r="11762" spans="2:2" x14ac:dyDescent="0.25">
      <c r="B11762" s="2"/>
    </row>
    <row r="11763" spans="2:2" x14ac:dyDescent="0.25">
      <c r="B11763" s="2"/>
    </row>
    <row r="11764" spans="2:2" x14ac:dyDescent="0.25">
      <c r="B11764" s="2"/>
    </row>
    <row r="11765" spans="2:2" x14ac:dyDescent="0.25">
      <c r="B11765" s="2"/>
    </row>
    <row r="11766" spans="2:2" x14ac:dyDescent="0.25">
      <c r="B11766" s="2"/>
    </row>
    <row r="11767" spans="2:2" x14ac:dyDescent="0.25">
      <c r="B11767" s="2"/>
    </row>
    <row r="11768" spans="2:2" x14ac:dyDescent="0.25">
      <c r="B11768" s="2"/>
    </row>
    <row r="11769" spans="2:2" x14ac:dyDescent="0.25">
      <c r="B11769" s="2"/>
    </row>
    <row r="11770" spans="2:2" x14ac:dyDescent="0.25">
      <c r="B11770" s="2"/>
    </row>
    <row r="11771" spans="2:2" x14ac:dyDescent="0.25">
      <c r="B11771" s="2"/>
    </row>
    <row r="11772" spans="2:2" x14ac:dyDescent="0.25">
      <c r="B11772" s="2"/>
    </row>
    <row r="11773" spans="2:2" x14ac:dyDescent="0.25">
      <c r="B11773" s="2"/>
    </row>
    <row r="11774" spans="2:2" x14ac:dyDescent="0.25">
      <c r="B11774" s="2"/>
    </row>
    <row r="11775" spans="2:2" x14ac:dyDescent="0.25">
      <c r="B11775" s="2"/>
    </row>
    <row r="11776" spans="2:2" x14ac:dyDescent="0.25">
      <c r="B11776" s="2"/>
    </row>
    <row r="11777" spans="2:2" x14ac:dyDescent="0.25">
      <c r="B11777" s="2"/>
    </row>
    <row r="11778" spans="2:2" x14ac:dyDescent="0.25">
      <c r="B11778" s="2"/>
    </row>
    <row r="11779" spans="2:2" x14ac:dyDescent="0.25">
      <c r="B11779" s="2"/>
    </row>
    <row r="11780" spans="2:2" x14ac:dyDescent="0.25">
      <c r="B11780" s="2"/>
    </row>
    <row r="11781" spans="2:2" x14ac:dyDescent="0.25">
      <c r="B11781" s="2"/>
    </row>
    <row r="11782" spans="2:2" x14ac:dyDescent="0.25">
      <c r="B11782" s="2"/>
    </row>
    <row r="11783" spans="2:2" x14ac:dyDescent="0.25">
      <c r="B11783" s="2"/>
    </row>
    <row r="11784" spans="2:2" x14ac:dyDescent="0.25">
      <c r="B11784" s="2"/>
    </row>
    <row r="11785" spans="2:2" x14ac:dyDescent="0.25">
      <c r="B11785" s="2"/>
    </row>
    <row r="11786" spans="2:2" x14ac:dyDescent="0.25">
      <c r="B11786" s="2"/>
    </row>
    <row r="11787" spans="2:2" x14ac:dyDescent="0.25">
      <c r="B11787" s="2"/>
    </row>
    <row r="11788" spans="2:2" x14ac:dyDescent="0.25">
      <c r="B11788" s="2"/>
    </row>
    <row r="11789" spans="2:2" x14ac:dyDescent="0.25">
      <c r="B11789" s="2"/>
    </row>
    <row r="11790" spans="2:2" x14ac:dyDescent="0.25">
      <c r="B11790" s="2"/>
    </row>
    <row r="11791" spans="2:2" x14ac:dyDescent="0.25">
      <c r="B11791" s="2"/>
    </row>
    <row r="11792" spans="2:2" x14ac:dyDescent="0.25">
      <c r="B11792" s="2"/>
    </row>
    <row r="11793" spans="2:2" x14ac:dyDescent="0.25">
      <c r="B11793" s="2"/>
    </row>
    <row r="11794" spans="2:2" x14ac:dyDescent="0.25">
      <c r="B11794" s="2"/>
    </row>
    <row r="11795" spans="2:2" x14ac:dyDescent="0.25">
      <c r="B11795" s="2"/>
    </row>
    <row r="11796" spans="2:2" x14ac:dyDescent="0.25">
      <c r="B11796" s="2"/>
    </row>
    <row r="11797" spans="2:2" x14ac:dyDescent="0.25">
      <c r="B11797" s="2"/>
    </row>
    <row r="11798" spans="2:2" x14ac:dyDescent="0.25">
      <c r="B11798" s="2"/>
    </row>
    <row r="11799" spans="2:2" x14ac:dyDescent="0.25">
      <c r="B11799" s="2"/>
    </row>
    <row r="11800" spans="2:2" x14ac:dyDescent="0.25">
      <c r="B11800" s="2"/>
    </row>
    <row r="11801" spans="2:2" x14ac:dyDescent="0.25">
      <c r="B11801" s="2"/>
    </row>
    <row r="11802" spans="2:2" x14ac:dyDescent="0.25">
      <c r="B11802" s="2"/>
    </row>
    <row r="11803" spans="2:2" x14ac:dyDescent="0.25">
      <c r="B11803" s="2"/>
    </row>
    <row r="11804" spans="2:2" x14ac:dyDescent="0.25">
      <c r="B11804" s="2"/>
    </row>
    <row r="11805" spans="2:2" x14ac:dyDescent="0.25">
      <c r="B11805" s="2"/>
    </row>
    <row r="11806" spans="2:2" x14ac:dyDescent="0.25">
      <c r="B11806" s="2"/>
    </row>
    <row r="11807" spans="2:2" x14ac:dyDescent="0.25">
      <c r="B11807" s="2"/>
    </row>
    <row r="11808" spans="2:2" x14ac:dyDescent="0.25">
      <c r="B11808" s="2"/>
    </row>
    <row r="11809" spans="2:2" x14ac:dyDescent="0.25">
      <c r="B11809" s="2"/>
    </row>
    <row r="11810" spans="2:2" x14ac:dyDescent="0.25">
      <c r="B11810" s="2"/>
    </row>
    <row r="11811" spans="2:2" x14ac:dyDescent="0.25">
      <c r="B11811" s="2"/>
    </row>
    <row r="11812" spans="2:2" x14ac:dyDescent="0.25">
      <c r="B11812" s="2"/>
    </row>
    <row r="11813" spans="2:2" x14ac:dyDescent="0.25">
      <c r="B11813" s="2"/>
    </row>
    <row r="11814" spans="2:2" x14ac:dyDescent="0.25">
      <c r="B11814" s="2"/>
    </row>
    <row r="11815" spans="2:2" x14ac:dyDescent="0.25">
      <c r="B11815" s="2"/>
    </row>
    <row r="11816" spans="2:2" x14ac:dyDescent="0.25">
      <c r="B11816" s="2"/>
    </row>
    <row r="11817" spans="2:2" x14ac:dyDescent="0.25">
      <c r="B11817" s="2"/>
    </row>
    <row r="11818" spans="2:2" x14ac:dyDescent="0.25">
      <c r="B11818" s="2"/>
    </row>
    <row r="11819" spans="2:2" x14ac:dyDescent="0.25">
      <c r="B11819" s="2"/>
    </row>
    <row r="11820" spans="2:2" x14ac:dyDescent="0.25">
      <c r="B11820" s="2"/>
    </row>
    <row r="11821" spans="2:2" x14ac:dyDescent="0.25">
      <c r="B11821" s="2"/>
    </row>
    <row r="11822" spans="2:2" x14ac:dyDescent="0.25">
      <c r="B11822" s="2"/>
    </row>
    <row r="11823" spans="2:2" x14ac:dyDescent="0.25">
      <c r="B11823" s="2"/>
    </row>
    <row r="11824" spans="2:2" x14ac:dyDescent="0.25">
      <c r="B11824" s="2"/>
    </row>
    <row r="11825" spans="2:2" x14ac:dyDescent="0.25">
      <c r="B11825" s="2"/>
    </row>
    <row r="11826" spans="2:2" x14ac:dyDescent="0.25">
      <c r="B11826" s="2"/>
    </row>
    <row r="11827" spans="2:2" x14ac:dyDescent="0.25">
      <c r="B11827" s="2"/>
    </row>
    <row r="11828" spans="2:2" x14ac:dyDescent="0.25">
      <c r="B11828" s="2"/>
    </row>
    <row r="11829" spans="2:2" x14ac:dyDescent="0.25">
      <c r="B11829" s="2"/>
    </row>
    <row r="11830" spans="2:2" x14ac:dyDescent="0.25">
      <c r="B11830" s="2"/>
    </row>
    <row r="11831" spans="2:2" x14ac:dyDescent="0.25">
      <c r="B11831" s="2"/>
    </row>
    <row r="11832" spans="2:2" x14ac:dyDescent="0.25">
      <c r="B11832" s="2"/>
    </row>
    <row r="11833" spans="2:2" x14ac:dyDescent="0.25">
      <c r="B11833" s="2"/>
    </row>
    <row r="11834" spans="2:2" x14ac:dyDescent="0.25">
      <c r="B11834" s="2"/>
    </row>
    <row r="11835" spans="2:2" x14ac:dyDescent="0.25">
      <c r="B11835" s="2"/>
    </row>
    <row r="11836" spans="2:2" x14ac:dyDescent="0.25">
      <c r="B11836" s="2"/>
    </row>
    <row r="11837" spans="2:2" x14ac:dyDescent="0.25">
      <c r="B11837" s="2"/>
    </row>
    <row r="11838" spans="2:2" x14ac:dyDescent="0.25">
      <c r="B11838" s="2"/>
    </row>
    <row r="11839" spans="2:2" x14ac:dyDescent="0.25">
      <c r="B11839" s="2"/>
    </row>
    <row r="11840" spans="2:2" x14ac:dyDescent="0.25">
      <c r="B11840" s="2"/>
    </row>
    <row r="11841" spans="2:2" x14ac:dyDescent="0.25">
      <c r="B11841" s="2"/>
    </row>
    <row r="11842" spans="2:2" x14ac:dyDescent="0.25">
      <c r="B11842" s="2"/>
    </row>
    <row r="11843" spans="2:2" x14ac:dyDescent="0.25">
      <c r="B11843" s="2"/>
    </row>
    <row r="11844" spans="2:2" x14ac:dyDescent="0.25">
      <c r="B11844" s="2"/>
    </row>
    <row r="11845" spans="2:2" x14ac:dyDescent="0.25">
      <c r="B11845" s="2"/>
    </row>
    <row r="11846" spans="2:2" x14ac:dyDescent="0.25">
      <c r="B11846" s="2"/>
    </row>
    <row r="11847" spans="2:2" x14ac:dyDescent="0.25">
      <c r="B11847" s="2"/>
    </row>
    <row r="11848" spans="2:2" x14ac:dyDescent="0.25">
      <c r="B11848" s="2"/>
    </row>
    <row r="11849" spans="2:2" x14ac:dyDescent="0.25">
      <c r="B11849" s="2"/>
    </row>
    <row r="11850" spans="2:2" x14ac:dyDescent="0.25">
      <c r="B11850" s="2"/>
    </row>
    <row r="11851" spans="2:2" x14ac:dyDescent="0.25">
      <c r="B11851" s="2"/>
    </row>
    <row r="11852" spans="2:2" x14ac:dyDescent="0.25">
      <c r="B11852" s="2"/>
    </row>
    <row r="11853" spans="2:2" x14ac:dyDescent="0.25">
      <c r="B11853" s="2"/>
    </row>
    <row r="11854" spans="2:2" x14ac:dyDescent="0.25">
      <c r="B11854" s="2"/>
    </row>
    <row r="11855" spans="2:2" x14ac:dyDescent="0.25">
      <c r="B11855" s="2"/>
    </row>
    <row r="11856" spans="2:2" x14ac:dyDescent="0.25">
      <c r="B11856" s="2"/>
    </row>
    <row r="11857" spans="2:2" x14ac:dyDescent="0.25">
      <c r="B11857" s="2"/>
    </row>
    <row r="11858" spans="2:2" x14ac:dyDescent="0.25">
      <c r="B11858" s="2"/>
    </row>
    <row r="11859" spans="2:2" x14ac:dyDescent="0.25">
      <c r="B11859" s="2"/>
    </row>
    <row r="11860" spans="2:2" x14ac:dyDescent="0.25">
      <c r="B11860" s="2"/>
    </row>
    <row r="11861" spans="2:2" x14ac:dyDescent="0.25">
      <c r="B11861" s="2"/>
    </row>
    <row r="11862" spans="2:2" x14ac:dyDescent="0.25">
      <c r="B11862" s="2"/>
    </row>
    <row r="11863" spans="2:2" x14ac:dyDescent="0.25">
      <c r="B11863" s="2"/>
    </row>
    <row r="11864" spans="2:2" x14ac:dyDescent="0.25">
      <c r="B11864" s="2"/>
    </row>
    <row r="11865" spans="2:2" x14ac:dyDescent="0.25">
      <c r="B11865" s="2"/>
    </row>
    <row r="11866" spans="2:2" x14ac:dyDescent="0.25">
      <c r="B11866" s="2"/>
    </row>
    <row r="11867" spans="2:2" x14ac:dyDescent="0.25">
      <c r="B11867" s="2"/>
    </row>
    <row r="11868" spans="2:2" x14ac:dyDescent="0.25">
      <c r="B11868" s="2"/>
    </row>
    <row r="11869" spans="2:2" x14ac:dyDescent="0.25">
      <c r="B11869" s="2"/>
    </row>
    <row r="11870" spans="2:2" x14ac:dyDescent="0.25">
      <c r="B11870" s="2"/>
    </row>
    <row r="11871" spans="2:2" x14ac:dyDescent="0.25">
      <c r="B11871" s="2"/>
    </row>
    <row r="11872" spans="2:2" x14ac:dyDescent="0.25">
      <c r="B11872" s="2"/>
    </row>
    <row r="11873" spans="2:2" x14ac:dyDescent="0.25">
      <c r="B11873" s="2"/>
    </row>
    <row r="11874" spans="2:2" x14ac:dyDescent="0.25">
      <c r="B11874" s="2"/>
    </row>
    <row r="11875" spans="2:2" x14ac:dyDescent="0.25">
      <c r="B11875" s="2"/>
    </row>
    <row r="11876" spans="2:2" x14ac:dyDescent="0.25">
      <c r="B11876" s="2"/>
    </row>
    <row r="11877" spans="2:2" x14ac:dyDescent="0.25">
      <c r="B11877" s="2"/>
    </row>
    <row r="11878" spans="2:2" x14ac:dyDescent="0.25">
      <c r="B11878" s="2"/>
    </row>
    <row r="11879" spans="2:2" x14ac:dyDescent="0.25">
      <c r="B11879" s="2"/>
    </row>
    <row r="11880" spans="2:2" x14ac:dyDescent="0.25">
      <c r="B11880" s="2"/>
    </row>
    <row r="11881" spans="2:2" x14ac:dyDescent="0.25">
      <c r="B11881" s="2"/>
    </row>
    <row r="11882" spans="2:2" x14ac:dyDescent="0.25">
      <c r="B11882" s="2"/>
    </row>
    <row r="11883" spans="2:2" x14ac:dyDescent="0.25">
      <c r="B11883" s="2"/>
    </row>
    <row r="11884" spans="2:2" x14ac:dyDescent="0.25">
      <c r="B11884" s="2"/>
    </row>
    <row r="11885" spans="2:2" x14ac:dyDescent="0.25">
      <c r="B11885" s="2"/>
    </row>
    <row r="11886" spans="2:2" x14ac:dyDescent="0.25">
      <c r="B11886" s="2"/>
    </row>
    <row r="11887" spans="2:2" x14ac:dyDescent="0.25">
      <c r="B11887" s="2"/>
    </row>
    <row r="11888" spans="2:2" x14ac:dyDescent="0.25">
      <c r="B11888" s="2"/>
    </row>
    <row r="11889" spans="2:2" x14ac:dyDescent="0.25">
      <c r="B11889" s="2"/>
    </row>
    <row r="11890" spans="2:2" x14ac:dyDescent="0.25">
      <c r="B11890" s="2"/>
    </row>
    <row r="11891" spans="2:2" x14ac:dyDescent="0.25">
      <c r="B11891" s="2"/>
    </row>
    <row r="11892" spans="2:2" x14ac:dyDescent="0.25">
      <c r="B11892" s="2"/>
    </row>
    <row r="11893" spans="2:2" x14ac:dyDescent="0.25">
      <c r="B11893" s="2"/>
    </row>
    <row r="11894" spans="2:2" x14ac:dyDescent="0.25">
      <c r="B11894" s="2"/>
    </row>
    <row r="11895" spans="2:2" x14ac:dyDescent="0.25">
      <c r="B11895" s="2"/>
    </row>
    <row r="11896" spans="2:2" x14ac:dyDescent="0.25">
      <c r="B11896" s="2"/>
    </row>
    <row r="11897" spans="2:2" x14ac:dyDescent="0.25">
      <c r="B11897" s="2"/>
    </row>
    <row r="11898" spans="2:2" x14ac:dyDescent="0.25">
      <c r="B11898" s="2"/>
    </row>
    <row r="11899" spans="2:2" x14ac:dyDescent="0.25">
      <c r="B11899" s="2"/>
    </row>
    <row r="11900" spans="2:2" x14ac:dyDescent="0.25">
      <c r="B11900" s="2"/>
    </row>
    <row r="11901" spans="2:2" x14ac:dyDescent="0.25">
      <c r="B11901" s="2"/>
    </row>
    <row r="11902" spans="2:2" x14ac:dyDescent="0.25">
      <c r="B11902" s="2"/>
    </row>
    <row r="11903" spans="2:2" x14ac:dyDescent="0.25">
      <c r="B11903" s="2"/>
    </row>
    <row r="11904" spans="2:2" x14ac:dyDescent="0.25">
      <c r="B11904" s="2"/>
    </row>
    <row r="11905" spans="2:2" x14ac:dyDescent="0.25">
      <c r="B11905" s="2"/>
    </row>
    <row r="11906" spans="2:2" x14ac:dyDescent="0.25">
      <c r="B11906" s="2"/>
    </row>
    <row r="11907" spans="2:2" x14ac:dyDescent="0.25">
      <c r="B11907" s="2"/>
    </row>
    <row r="11908" spans="2:2" x14ac:dyDescent="0.25">
      <c r="B11908" s="2"/>
    </row>
    <row r="11909" spans="2:2" x14ac:dyDescent="0.25">
      <c r="B11909" s="2"/>
    </row>
    <row r="11910" spans="2:2" x14ac:dyDescent="0.25">
      <c r="B11910" s="2"/>
    </row>
    <row r="11911" spans="2:2" x14ac:dyDescent="0.25">
      <c r="B11911" s="2"/>
    </row>
    <row r="11912" spans="2:2" x14ac:dyDescent="0.25">
      <c r="B11912" s="2"/>
    </row>
    <row r="11913" spans="2:2" x14ac:dyDescent="0.25">
      <c r="B11913" s="2"/>
    </row>
    <row r="11914" spans="2:2" x14ac:dyDescent="0.25">
      <c r="B11914" s="2"/>
    </row>
    <row r="11915" spans="2:2" x14ac:dyDescent="0.25">
      <c r="B11915" s="2"/>
    </row>
    <row r="11916" spans="2:2" x14ac:dyDescent="0.25">
      <c r="B11916" s="2"/>
    </row>
    <row r="11917" spans="2:2" x14ac:dyDescent="0.25">
      <c r="B11917" s="2"/>
    </row>
    <row r="11918" spans="2:2" x14ac:dyDescent="0.25">
      <c r="B11918" s="2"/>
    </row>
    <row r="11919" spans="2:2" x14ac:dyDescent="0.25">
      <c r="B11919" s="2"/>
    </row>
    <row r="11920" spans="2:2" x14ac:dyDescent="0.25">
      <c r="B11920" s="2"/>
    </row>
    <row r="11921" spans="2:2" x14ac:dyDescent="0.25">
      <c r="B11921" s="2"/>
    </row>
    <row r="11922" spans="2:2" x14ac:dyDescent="0.25">
      <c r="B11922" s="2"/>
    </row>
    <row r="11923" spans="2:2" x14ac:dyDescent="0.25">
      <c r="B11923" s="2"/>
    </row>
    <row r="11924" spans="2:2" x14ac:dyDescent="0.25">
      <c r="B11924" s="2"/>
    </row>
    <row r="11925" spans="2:2" x14ac:dyDescent="0.25">
      <c r="B11925" s="2"/>
    </row>
    <row r="11926" spans="2:2" x14ac:dyDescent="0.25">
      <c r="B11926" s="2"/>
    </row>
    <row r="11927" spans="2:2" x14ac:dyDescent="0.25">
      <c r="B11927" s="2"/>
    </row>
    <row r="11928" spans="2:2" x14ac:dyDescent="0.25">
      <c r="B11928" s="2"/>
    </row>
    <row r="11929" spans="2:2" x14ac:dyDescent="0.25">
      <c r="B11929" s="2"/>
    </row>
    <row r="11930" spans="2:2" x14ac:dyDescent="0.25">
      <c r="B11930" s="2"/>
    </row>
    <row r="11931" spans="2:2" x14ac:dyDescent="0.25">
      <c r="B11931" s="2"/>
    </row>
    <row r="11932" spans="2:2" x14ac:dyDescent="0.25">
      <c r="B11932" s="2"/>
    </row>
    <row r="11933" spans="2:2" x14ac:dyDescent="0.25">
      <c r="B11933" s="2"/>
    </row>
    <row r="11934" spans="2:2" x14ac:dyDescent="0.25">
      <c r="B11934" s="2"/>
    </row>
    <row r="11935" spans="2:2" x14ac:dyDescent="0.25">
      <c r="B11935" s="2"/>
    </row>
    <row r="11936" spans="2:2" x14ac:dyDescent="0.25">
      <c r="B11936" s="2"/>
    </row>
    <row r="11937" spans="2:2" x14ac:dyDescent="0.25">
      <c r="B11937" s="2"/>
    </row>
    <row r="11938" spans="2:2" x14ac:dyDescent="0.25">
      <c r="B11938" s="2"/>
    </row>
    <row r="11939" spans="2:2" x14ac:dyDescent="0.25">
      <c r="B11939" s="2"/>
    </row>
    <row r="11940" spans="2:2" x14ac:dyDescent="0.25">
      <c r="B11940" s="2"/>
    </row>
    <row r="11941" spans="2:2" x14ac:dyDescent="0.25">
      <c r="B11941" s="2"/>
    </row>
    <row r="11942" spans="2:2" x14ac:dyDescent="0.25">
      <c r="B11942" s="2"/>
    </row>
    <row r="11943" spans="2:2" x14ac:dyDescent="0.25">
      <c r="B11943" s="2"/>
    </row>
    <row r="11944" spans="2:2" x14ac:dyDescent="0.25">
      <c r="B11944" s="2"/>
    </row>
    <row r="11945" spans="2:2" x14ac:dyDescent="0.25">
      <c r="B11945" s="2"/>
    </row>
    <row r="11946" spans="2:2" x14ac:dyDescent="0.25">
      <c r="B11946" s="2"/>
    </row>
    <row r="11947" spans="2:2" x14ac:dyDescent="0.25">
      <c r="B11947" s="2"/>
    </row>
    <row r="11948" spans="2:2" x14ac:dyDescent="0.25">
      <c r="B11948" s="2"/>
    </row>
    <row r="11949" spans="2:2" x14ac:dyDescent="0.25">
      <c r="B11949" s="2"/>
    </row>
    <row r="11950" spans="2:2" x14ac:dyDescent="0.25">
      <c r="B11950" s="2"/>
    </row>
    <row r="11951" spans="2:2" x14ac:dyDescent="0.25">
      <c r="B11951" s="2"/>
    </row>
    <row r="11952" spans="2:2" x14ac:dyDescent="0.25">
      <c r="B11952" s="2"/>
    </row>
    <row r="11953" spans="2:2" x14ac:dyDescent="0.25">
      <c r="B11953" s="2"/>
    </row>
    <row r="11954" spans="2:2" x14ac:dyDescent="0.25">
      <c r="B11954" s="2"/>
    </row>
    <row r="11955" spans="2:2" x14ac:dyDescent="0.25">
      <c r="B11955" s="2"/>
    </row>
    <row r="11956" spans="2:2" x14ac:dyDescent="0.25">
      <c r="B11956" s="2"/>
    </row>
    <row r="11957" spans="2:2" x14ac:dyDescent="0.25">
      <c r="B11957" s="2"/>
    </row>
    <row r="11958" spans="2:2" x14ac:dyDescent="0.25">
      <c r="B11958" s="2"/>
    </row>
    <row r="11959" spans="2:2" x14ac:dyDescent="0.25">
      <c r="B11959" s="2"/>
    </row>
    <row r="11960" spans="2:2" x14ac:dyDescent="0.25">
      <c r="B11960" s="2"/>
    </row>
    <row r="11961" spans="2:2" x14ac:dyDescent="0.25">
      <c r="B11961" s="2"/>
    </row>
    <row r="11962" spans="2:2" x14ac:dyDescent="0.25">
      <c r="B11962" s="2"/>
    </row>
    <row r="11963" spans="2:2" x14ac:dyDescent="0.25">
      <c r="B11963" s="2"/>
    </row>
    <row r="11964" spans="2:2" x14ac:dyDescent="0.25">
      <c r="B11964" s="2"/>
    </row>
    <row r="11965" spans="2:2" x14ac:dyDescent="0.25">
      <c r="B11965" s="2"/>
    </row>
    <row r="11966" spans="2:2" x14ac:dyDescent="0.25">
      <c r="B11966" s="2"/>
    </row>
    <row r="11967" spans="2:2" x14ac:dyDescent="0.25">
      <c r="B11967" s="2"/>
    </row>
    <row r="11968" spans="2:2" x14ac:dyDescent="0.25">
      <c r="B11968" s="2"/>
    </row>
    <row r="11969" spans="2:2" x14ac:dyDescent="0.25">
      <c r="B11969" s="2"/>
    </row>
    <row r="11970" spans="2:2" x14ac:dyDescent="0.25">
      <c r="B11970" s="2"/>
    </row>
    <row r="11971" spans="2:2" x14ac:dyDescent="0.25">
      <c r="B11971" s="2"/>
    </row>
    <row r="11972" spans="2:2" x14ac:dyDescent="0.25">
      <c r="B11972" s="2"/>
    </row>
    <row r="11973" spans="2:2" x14ac:dyDescent="0.25">
      <c r="B11973" s="2"/>
    </row>
    <row r="11974" spans="2:2" x14ac:dyDescent="0.25">
      <c r="B11974" s="2"/>
    </row>
    <row r="11975" spans="2:2" x14ac:dyDescent="0.25">
      <c r="B11975" s="2"/>
    </row>
    <row r="11976" spans="2:2" x14ac:dyDescent="0.25">
      <c r="B11976" s="2"/>
    </row>
    <row r="11977" spans="2:2" x14ac:dyDescent="0.25">
      <c r="B11977" s="2"/>
    </row>
    <row r="11978" spans="2:2" x14ac:dyDescent="0.25">
      <c r="B11978" s="2"/>
    </row>
    <row r="11979" spans="2:2" x14ac:dyDescent="0.25">
      <c r="B11979" s="2"/>
    </row>
    <row r="11980" spans="2:2" x14ac:dyDescent="0.25">
      <c r="B11980" s="2"/>
    </row>
    <row r="11981" spans="2:2" x14ac:dyDescent="0.25">
      <c r="B11981" s="2"/>
    </row>
    <row r="11982" spans="2:2" x14ac:dyDescent="0.25">
      <c r="B11982" s="2"/>
    </row>
    <row r="11983" spans="2:2" x14ac:dyDescent="0.25">
      <c r="B11983" s="2"/>
    </row>
    <row r="11984" spans="2:2" x14ac:dyDescent="0.25">
      <c r="B11984" s="2"/>
    </row>
    <row r="11985" spans="2:2" x14ac:dyDescent="0.25">
      <c r="B11985" s="2"/>
    </row>
    <row r="11986" spans="2:2" x14ac:dyDescent="0.25">
      <c r="B11986" s="2"/>
    </row>
    <row r="11987" spans="2:2" x14ac:dyDescent="0.25">
      <c r="B11987" s="2"/>
    </row>
    <row r="11988" spans="2:2" x14ac:dyDescent="0.25">
      <c r="B11988" s="2"/>
    </row>
    <row r="11989" spans="2:2" x14ac:dyDescent="0.25">
      <c r="B11989" s="2"/>
    </row>
    <row r="11990" spans="2:2" x14ac:dyDescent="0.25">
      <c r="B11990" s="2"/>
    </row>
    <row r="11991" spans="2:2" x14ac:dyDescent="0.25">
      <c r="B11991" s="2"/>
    </row>
    <row r="11992" spans="2:2" x14ac:dyDescent="0.25">
      <c r="B11992" s="2"/>
    </row>
    <row r="11993" spans="2:2" x14ac:dyDescent="0.25">
      <c r="B11993" s="2"/>
    </row>
    <row r="11994" spans="2:2" x14ac:dyDescent="0.25">
      <c r="B11994" s="2"/>
    </row>
    <row r="11995" spans="2:2" x14ac:dyDescent="0.25">
      <c r="B11995" s="2"/>
    </row>
    <row r="11996" spans="2:2" x14ac:dyDescent="0.25">
      <c r="B11996" s="2"/>
    </row>
    <row r="11997" spans="2:2" x14ac:dyDescent="0.25">
      <c r="B11997" s="2"/>
    </row>
    <row r="11998" spans="2:2" x14ac:dyDescent="0.25">
      <c r="B11998" s="2"/>
    </row>
    <row r="11999" spans="2:2" x14ac:dyDescent="0.25">
      <c r="B11999" s="2"/>
    </row>
    <row r="12000" spans="2:2" x14ac:dyDescent="0.25">
      <c r="B12000" s="2"/>
    </row>
    <row r="12001" spans="2:2" x14ac:dyDescent="0.25">
      <c r="B12001" s="2"/>
    </row>
    <row r="12002" spans="2:2" x14ac:dyDescent="0.25">
      <c r="B12002" s="2"/>
    </row>
    <row r="12003" spans="2:2" x14ac:dyDescent="0.25">
      <c r="B12003" s="2"/>
    </row>
    <row r="12004" spans="2:2" x14ac:dyDescent="0.25">
      <c r="B12004" s="2"/>
    </row>
    <row r="12005" spans="2:2" x14ac:dyDescent="0.25">
      <c r="B12005" s="2"/>
    </row>
    <row r="12006" spans="2:2" x14ac:dyDescent="0.25">
      <c r="B12006" s="2"/>
    </row>
    <row r="12007" spans="2:2" x14ac:dyDescent="0.25">
      <c r="B12007" s="2"/>
    </row>
    <row r="12008" spans="2:2" x14ac:dyDescent="0.25">
      <c r="B12008" s="2"/>
    </row>
    <row r="12009" spans="2:2" x14ac:dyDescent="0.25">
      <c r="B12009" s="2"/>
    </row>
    <row r="12010" spans="2:2" x14ac:dyDescent="0.25">
      <c r="B12010" s="2"/>
    </row>
    <row r="12011" spans="2:2" x14ac:dyDescent="0.25">
      <c r="B12011" s="2"/>
    </row>
    <row r="12012" spans="2:2" x14ac:dyDescent="0.25">
      <c r="B12012" s="2"/>
    </row>
    <row r="12013" spans="2:2" x14ac:dyDescent="0.25">
      <c r="B12013" s="2"/>
    </row>
    <row r="12014" spans="2:2" x14ac:dyDescent="0.25">
      <c r="B12014" s="2"/>
    </row>
    <row r="12015" spans="2:2" x14ac:dyDescent="0.25">
      <c r="B12015" s="2"/>
    </row>
    <row r="12016" spans="2:2" x14ac:dyDescent="0.25">
      <c r="B12016" s="2"/>
    </row>
    <row r="12017" spans="2:2" x14ac:dyDescent="0.25">
      <c r="B12017" s="2"/>
    </row>
    <row r="12018" spans="2:2" x14ac:dyDescent="0.25">
      <c r="B12018" s="2"/>
    </row>
    <row r="12019" spans="2:2" x14ac:dyDescent="0.25">
      <c r="B12019" s="2"/>
    </row>
    <row r="12020" spans="2:2" x14ac:dyDescent="0.25">
      <c r="B12020" s="2"/>
    </row>
    <row r="12021" spans="2:2" x14ac:dyDescent="0.25">
      <c r="B12021" s="2"/>
    </row>
    <row r="12022" spans="2:2" x14ac:dyDescent="0.25">
      <c r="B12022" s="2"/>
    </row>
    <row r="12023" spans="2:2" x14ac:dyDescent="0.25">
      <c r="B12023" s="2"/>
    </row>
    <row r="12024" spans="2:2" x14ac:dyDescent="0.25">
      <c r="B12024" s="2"/>
    </row>
    <row r="12025" spans="2:2" x14ac:dyDescent="0.25">
      <c r="B12025" s="2"/>
    </row>
    <row r="12026" spans="2:2" x14ac:dyDescent="0.25">
      <c r="B12026" s="2"/>
    </row>
    <row r="12027" spans="2:2" x14ac:dyDescent="0.25">
      <c r="B12027" s="2"/>
    </row>
    <row r="12028" spans="2:2" x14ac:dyDescent="0.25">
      <c r="B12028" s="2"/>
    </row>
    <row r="12029" spans="2:2" x14ac:dyDescent="0.25">
      <c r="B12029" s="2"/>
    </row>
    <row r="12030" spans="2:2" x14ac:dyDescent="0.25">
      <c r="B12030" s="2"/>
    </row>
    <row r="12031" spans="2:2" x14ac:dyDescent="0.25">
      <c r="B12031" s="2"/>
    </row>
    <row r="12032" spans="2:2" x14ac:dyDescent="0.25">
      <c r="B12032" s="2"/>
    </row>
    <row r="12033" spans="2:2" x14ac:dyDescent="0.25">
      <c r="B12033" s="2"/>
    </row>
    <row r="12034" spans="2:2" x14ac:dyDescent="0.25">
      <c r="B12034" s="2"/>
    </row>
    <row r="12035" spans="2:2" x14ac:dyDescent="0.25">
      <c r="B12035" s="2"/>
    </row>
    <row r="12036" spans="2:2" x14ac:dyDescent="0.25">
      <c r="B12036" s="2"/>
    </row>
    <row r="12037" spans="2:2" x14ac:dyDescent="0.25">
      <c r="B12037" s="2"/>
    </row>
    <row r="12038" spans="2:2" x14ac:dyDescent="0.25">
      <c r="B12038" s="2"/>
    </row>
    <row r="12039" spans="2:2" x14ac:dyDescent="0.25">
      <c r="B12039" s="2"/>
    </row>
    <row r="12040" spans="2:2" x14ac:dyDescent="0.25">
      <c r="B12040" s="2"/>
    </row>
    <row r="12041" spans="2:2" x14ac:dyDescent="0.25">
      <c r="B12041" s="2"/>
    </row>
    <row r="12042" spans="2:2" x14ac:dyDescent="0.25">
      <c r="B12042" s="2"/>
    </row>
    <row r="12043" spans="2:2" x14ac:dyDescent="0.25">
      <c r="B12043" s="2"/>
    </row>
    <row r="12044" spans="2:2" x14ac:dyDescent="0.25">
      <c r="B12044" s="2"/>
    </row>
    <row r="12045" spans="2:2" x14ac:dyDescent="0.25">
      <c r="B12045" s="2"/>
    </row>
    <row r="12046" spans="2:2" x14ac:dyDescent="0.25">
      <c r="B12046" s="2"/>
    </row>
    <row r="12047" spans="2:2" x14ac:dyDescent="0.25">
      <c r="B12047" s="2"/>
    </row>
    <row r="12048" spans="2:2" x14ac:dyDescent="0.25">
      <c r="B12048" s="2"/>
    </row>
    <row r="12049" spans="2:2" x14ac:dyDescent="0.25">
      <c r="B12049" s="2"/>
    </row>
    <row r="12050" spans="2:2" x14ac:dyDescent="0.25">
      <c r="B12050" s="2"/>
    </row>
    <row r="12051" spans="2:2" x14ac:dyDescent="0.25">
      <c r="B12051" s="2"/>
    </row>
    <row r="12052" spans="2:2" x14ac:dyDescent="0.25">
      <c r="B12052" s="2"/>
    </row>
    <row r="12053" spans="2:2" x14ac:dyDescent="0.25">
      <c r="B12053" s="2"/>
    </row>
    <row r="12054" spans="2:2" x14ac:dyDescent="0.25">
      <c r="B12054" s="2"/>
    </row>
    <row r="12055" spans="2:2" x14ac:dyDescent="0.25">
      <c r="B12055" s="2"/>
    </row>
    <row r="12056" spans="2:2" x14ac:dyDescent="0.25">
      <c r="B12056" s="2"/>
    </row>
    <row r="12057" spans="2:2" x14ac:dyDescent="0.25">
      <c r="B12057" s="2"/>
    </row>
    <row r="12058" spans="2:2" x14ac:dyDescent="0.25">
      <c r="B12058" s="2"/>
    </row>
    <row r="12059" spans="2:2" x14ac:dyDescent="0.25">
      <c r="B12059" s="2"/>
    </row>
    <row r="12060" spans="2:2" x14ac:dyDescent="0.25">
      <c r="B12060" s="2"/>
    </row>
    <row r="12061" spans="2:2" x14ac:dyDescent="0.25">
      <c r="B12061" s="2"/>
    </row>
    <row r="12062" spans="2:2" x14ac:dyDescent="0.25">
      <c r="B12062" s="2"/>
    </row>
    <row r="12063" spans="2:2" x14ac:dyDescent="0.25">
      <c r="B12063" s="2"/>
    </row>
    <row r="12064" spans="2:2" x14ac:dyDescent="0.25">
      <c r="B12064" s="2"/>
    </row>
    <row r="12065" spans="2:2" x14ac:dyDescent="0.25">
      <c r="B12065" s="2"/>
    </row>
    <row r="12066" spans="2:2" x14ac:dyDescent="0.25">
      <c r="B12066" s="2"/>
    </row>
    <row r="12067" spans="2:2" x14ac:dyDescent="0.25">
      <c r="B12067" s="2"/>
    </row>
    <row r="12068" spans="2:2" x14ac:dyDescent="0.25">
      <c r="B12068" s="2"/>
    </row>
    <row r="12069" spans="2:2" x14ac:dyDescent="0.25">
      <c r="B12069" s="2"/>
    </row>
    <row r="12070" spans="2:2" x14ac:dyDescent="0.25">
      <c r="B12070" s="2"/>
    </row>
    <row r="12071" spans="2:2" x14ac:dyDescent="0.25">
      <c r="B12071" s="2"/>
    </row>
    <row r="12072" spans="2:2" x14ac:dyDescent="0.25">
      <c r="B12072" s="2"/>
    </row>
    <row r="12073" spans="2:2" x14ac:dyDescent="0.25">
      <c r="B12073" s="2"/>
    </row>
    <row r="12074" spans="2:2" x14ac:dyDescent="0.25">
      <c r="B12074" s="2"/>
    </row>
    <row r="12075" spans="2:2" x14ac:dyDescent="0.25">
      <c r="B12075" s="2"/>
    </row>
    <row r="12076" spans="2:2" x14ac:dyDescent="0.25">
      <c r="B12076" s="2"/>
    </row>
    <row r="12077" spans="2:2" x14ac:dyDescent="0.25">
      <c r="B12077" s="2"/>
    </row>
    <row r="12078" spans="2:2" x14ac:dyDescent="0.25">
      <c r="B12078" s="2"/>
    </row>
    <row r="12079" spans="2:2" x14ac:dyDescent="0.25">
      <c r="B12079" s="2"/>
    </row>
    <row r="12080" spans="2:2" x14ac:dyDescent="0.25">
      <c r="B12080" s="2"/>
    </row>
    <row r="12081" spans="2:2" x14ac:dyDescent="0.25">
      <c r="B12081" s="2"/>
    </row>
    <row r="12082" spans="2:2" x14ac:dyDescent="0.25">
      <c r="B12082" s="2"/>
    </row>
    <row r="12083" spans="2:2" x14ac:dyDescent="0.25">
      <c r="B12083" s="2"/>
    </row>
    <row r="12084" spans="2:2" x14ac:dyDescent="0.25">
      <c r="B12084" s="2"/>
    </row>
    <row r="12085" spans="2:2" x14ac:dyDescent="0.25">
      <c r="B12085" s="2"/>
    </row>
    <row r="12086" spans="2:2" x14ac:dyDescent="0.25">
      <c r="B12086" s="2"/>
    </row>
    <row r="12087" spans="2:2" x14ac:dyDescent="0.25">
      <c r="B12087" s="2"/>
    </row>
    <row r="12088" spans="2:2" x14ac:dyDescent="0.25">
      <c r="B12088" s="2"/>
    </row>
    <row r="12089" spans="2:2" x14ac:dyDescent="0.25">
      <c r="B12089" s="2"/>
    </row>
    <row r="12090" spans="2:2" x14ac:dyDescent="0.25">
      <c r="B12090" s="2"/>
    </row>
    <row r="12091" spans="2:2" x14ac:dyDescent="0.25">
      <c r="B12091" s="2"/>
    </row>
    <row r="12092" spans="2:2" x14ac:dyDescent="0.25">
      <c r="B12092" s="2"/>
    </row>
    <row r="12093" spans="2:2" x14ac:dyDescent="0.25">
      <c r="B12093" s="2"/>
    </row>
    <row r="12094" spans="2:2" x14ac:dyDescent="0.25">
      <c r="B12094" s="2"/>
    </row>
    <row r="12095" spans="2:2" x14ac:dyDescent="0.25">
      <c r="B12095" s="2"/>
    </row>
    <row r="12096" spans="2:2" x14ac:dyDescent="0.25">
      <c r="B12096" s="2"/>
    </row>
    <row r="12097" spans="2:2" x14ac:dyDescent="0.25">
      <c r="B12097" s="2"/>
    </row>
    <row r="12098" spans="2:2" x14ac:dyDescent="0.25">
      <c r="B12098" s="2"/>
    </row>
    <row r="12099" spans="2:2" x14ac:dyDescent="0.25">
      <c r="B12099" s="2"/>
    </row>
    <row r="12100" spans="2:2" x14ac:dyDescent="0.25">
      <c r="B12100" s="2"/>
    </row>
    <row r="12101" spans="2:2" x14ac:dyDescent="0.25">
      <c r="B12101" s="2"/>
    </row>
    <row r="12102" spans="2:2" x14ac:dyDescent="0.25">
      <c r="B12102" s="2"/>
    </row>
    <row r="12103" spans="2:2" x14ac:dyDescent="0.25">
      <c r="B12103" s="2"/>
    </row>
    <row r="12104" spans="2:2" x14ac:dyDescent="0.25">
      <c r="B12104" s="2"/>
    </row>
    <row r="12105" spans="2:2" x14ac:dyDescent="0.25">
      <c r="B12105" s="2"/>
    </row>
    <row r="12106" spans="2:2" x14ac:dyDescent="0.25">
      <c r="B12106" s="2"/>
    </row>
    <row r="12107" spans="2:2" x14ac:dyDescent="0.25">
      <c r="B12107" s="2"/>
    </row>
    <row r="12108" spans="2:2" x14ac:dyDescent="0.25">
      <c r="B12108" s="2"/>
    </row>
    <row r="12109" spans="2:2" x14ac:dyDescent="0.25">
      <c r="B12109" s="2"/>
    </row>
    <row r="12110" spans="2:2" x14ac:dyDescent="0.25">
      <c r="B12110" s="2"/>
    </row>
    <row r="12111" spans="2:2" x14ac:dyDescent="0.25">
      <c r="B12111" s="2"/>
    </row>
    <row r="12112" spans="2:2" x14ac:dyDescent="0.25">
      <c r="B12112" s="2"/>
    </row>
    <row r="12113" spans="2:2" x14ac:dyDescent="0.25">
      <c r="B12113" s="2"/>
    </row>
    <row r="12114" spans="2:2" x14ac:dyDescent="0.25">
      <c r="B12114" s="2"/>
    </row>
    <row r="12115" spans="2:2" x14ac:dyDescent="0.25">
      <c r="B12115" s="2"/>
    </row>
    <row r="12116" spans="2:2" x14ac:dyDescent="0.25">
      <c r="B12116" s="2"/>
    </row>
    <row r="12117" spans="2:2" x14ac:dyDescent="0.25">
      <c r="B12117" s="2"/>
    </row>
    <row r="12118" spans="2:2" x14ac:dyDescent="0.25">
      <c r="B12118" s="2"/>
    </row>
    <row r="12119" spans="2:2" x14ac:dyDescent="0.25">
      <c r="B12119" s="2"/>
    </row>
    <row r="12120" spans="2:2" x14ac:dyDescent="0.25">
      <c r="B12120" s="2"/>
    </row>
    <row r="12121" spans="2:2" x14ac:dyDescent="0.25">
      <c r="B12121" s="2"/>
    </row>
    <row r="12122" spans="2:2" x14ac:dyDescent="0.25">
      <c r="B12122" s="2"/>
    </row>
    <row r="12123" spans="2:2" x14ac:dyDescent="0.25">
      <c r="B12123" s="2"/>
    </row>
    <row r="12124" spans="2:2" x14ac:dyDescent="0.25">
      <c r="B12124" s="2"/>
    </row>
    <row r="12125" spans="2:2" x14ac:dyDescent="0.25">
      <c r="B12125" s="2"/>
    </row>
    <row r="12126" spans="2:2" x14ac:dyDescent="0.25">
      <c r="B12126" s="2"/>
    </row>
    <row r="12127" spans="2:2" x14ac:dyDescent="0.25">
      <c r="B12127" s="2"/>
    </row>
    <row r="12128" spans="2:2" x14ac:dyDescent="0.25">
      <c r="B12128" s="2"/>
    </row>
    <row r="12129" spans="2:2" x14ac:dyDescent="0.25">
      <c r="B12129" s="2"/>
    </row>
    <row r="12130" spans="2:2" x14ac:dyDescent="0.25">
      <c r="B12130" s="2"/>
    </row>
    <row r="12131" spans="2:2" x14ac:dyDescent="0.25">
      <c r="B12131" s="2"/>
    </row>
    <row r="12132" spans="2:2" x14ac:dyDescent="0.25">
      <c r="B12132" s="2"/>
    </row>
    <row r="12133" spans="2:2" x14ac:dyDescent="0.25">
      <c r="B12133" s="2"/>
    </row>
    <row r="12134" spans="2:2" x14ac:dyDescent="0.25">
      <c r="B12134" s="2"/>
    </row>
    <row r="12135" spans="2:2" x14ac:dyDescent="0.25">
      <c r="B12135" s="2"/>
    </row>
    <row r="12136" spans="2:2" x14ac:dyDescent="0.25">
      <c r="B12136" s="2"/>
    </row>
    <row r="12137" spans="2:2" x14ac:dyDescent="0.25">
      <c r="B12137" s="2"/>
    </row>
    <row r="12138" spans="2:2" x14ac:dyDescent="0.25">
      <c r="B12138" s="2"/>
    </row>
    <row r="12139" spans="2:2" x14ac:dyDescent="0.25">
      <c r="B12139" s="2"/>
    </row>
    <row r="12140" spans="2:2" x14ac:dyDescent="0.25">
      <c r="B12140" s="2"/>
    </row>
    <row r="12141" spans="2:2" x14ac:dyDescent="0.25">
      <c r="B12141" s="2"/>
    </row>
    <row r="12142" spans="2:2" x14ac:dyDescent="0.25">
      <c r="B12142" s="2"/>
    </row>
    <row r="12143" spans="2:2" x14ac:dyDescent="0.25">
      <c r="B12143" s="2"/>
    </row>
    <row r="12144" spans="2:2" x14ac:dyDescent="0.25">
      <c r="B12144" s="2"/>
    </row>
    <row r="12145" spans="2:2" x14ac:dyDescent="0.25">
      <c r="B12145" s="2"/>
    </row>
  </sheetData>
  <mergeCells count="8">
    <mergeCell ref="A1:D1"/>
    <mergeCell ref="A17:C17"/>
    <mergeCell ref="Z1:AA1"/>
    <mergeCell ref="O1:P1"/>
    <mergeCell ref="G1:J1"/>
    <mergeCell ref="K1:N1"/>
    <mergeCell ref="R1:U1"/>
    <mergeCell ref="V1:Y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28"/>
  <sheetViews>
    <sheetView topLeftCell="B1" workbookViewId="0">
      <selection activeCell="C23" sqref="C23"/>
    </sheetView>
  </sheetViews>
  <sheetFormatPr defaultColWidth="8.85546875" defaultRowHeight="15" x14ac:dyDescent="0.25"/>
  <cols>
    <col min="1" max="1" width="0" hidden="1" customWidth="1"/>
    <col min="2" max="2" width="11.85546875" bestFit="1" customWidth="1"/>
    <col min="3" max="3" width="10.140625" bestFit="1" customWidth="1"/>
    <col min="18" max="18" width="13" customWidth="1"/>
  </cols>
  <sheetData>
    <row r="1" spans="1:18" x14ac:dyDescent="0.2">
      <c r="B1" s="10" t="s">
        <v>4</v>
      </c>
      <c r="C1" s="3"/>
      <c r="D1" s="3"/>
      <c r="E1" s="3"/>
      <c r="F1" s="3"/>
      <c r="G1" s="3"/>
      <c r="H1" s="3"/>
      <c r="I1" s="3"/>
      <c r="J1" s="3"/>
      <c r="K1" s="3"/>
      <c r="L1" s="3"/>
      <c r="M1" s="3"/>
      <c r="N1" s="3"/>
      <c r="O1" s="3"/>
      <c r="P1" s="3"/>
      <c r="Q1" s="3"/>
      <c r="R1" s="4"/>
    </row>
    <row r="2" spans="1:18" x14ac:dyDescent="0.2">
      <c r="B2" s="7"/>
      <c r="C2" s="3"/>
      <c r="D2" s="3"/>
      <c r="E2" s="3"/>
      <c r="F2" s="3"/>
      <c r="G2" s="3"/>
      <c r="H2" s="3"/>
      <c r="I2" s="3"/>
      <c r="J2" s="3"/>
      <c r="K2" s="3"/>
      <c r="L2" s="3"/>
      <c r="M2" s="3"/>
      <c r="N2" s="3"/>
      <c r="O2" s="3"/>
      <c r="P2" s="3"/>
      <c r="Q2" s="3"/>
      <c r="R2" s="4"/>
    </row>
    <row r="3" spans="1:18" x14ac:dyDescent="0.2">
      <c r="B3" s="48" t="s">
        <v>49</v>
      </c>
      <c r="C3" s="48" t="s">
        <v>5</v>
      </c>
      <c r="D3" s="104" t="s">
        <v>6</v>
      </c>
      <c r="E3" s="105"/>
      <c r="F3" s="105"/>
      <c r="G3" s="105"/>
      <c r="H3" s="105"/>
      <c r="I3" s="105"/>
      <c r="J3" s="105"/>
      <c r="K3" s="105"/>
      <c r="L3" s="105"/>
      <c r="M3" s="105"/>
      <c r="N3" s="105"/>
      <c r="O3" s="105"/>
      <c r="P3" s="105"/>
      <c r="Q3" s="106"/>
      <c r="R3" s="48" t="s">
        <v>7</v>
      </c>
    </row>
    <row r="4" spans="1:18" ht="27" x14ac:dyDescent="0.2">
      <c r="A4" s="12">
        <f>IF(ISBLANK($B$4)=FALSE,1,0)</f>
        <v>1</v>
      </c>
      <c r="B4" s="6" t="s">
        <v>8</v>
      </c>
      <c r="C4" s="9">
        <v>42767</v>
      </c>
      <c r="D4" s="107" t="s">
        <v>10</v>
      </c>
      <c r="E4" s="103"/>
      <c r="F4" s="103"/>
      <c r="G4" s="103"/>
      <c r="H4" s="103"/>
      <c r="I4" s="103"/>
      <c r="J4" s="103"/>
      <c r="K4" s="103"/>
      <c r="L4" s="103"/>
      <c r="M4" s="103"/>
      <c r="N4" s="103"/>
      <c r="O4" s="103"/>
      <c r="P4" s="103"/>
      <c r="Q4" s="103"/>
      <c r="R4" s="11" t="s">
        <v>9</v>
      </c>
    </row>
    <row r="5" spans="1:18" ht="26.25" x14ac:dyDescent="0.25">
      <c r="A5" s="13">
        <f>IF(ISBLANK(B5)=FALSE,1+A4,0)</f>
        <v>2</v>
      </c>
      <c r="B5" s="8" t="s">
        <v>51</v>
      </c>
      <c r="C5" s="9">
        <v>43060</v>
      </c>
      <c r="D5" s="103" t="s">
        <v>56</v>
      </c>
      <c r="E5" s="103"/>
      <c r="F5" s="103"/>
      <c r="G5" s="103"/>
      <c r="H5" s="103"/>
      <c r="I5" s="103"/>
      <c r="J5" s="103"/>
      <c r="K5" s="103"/>
      <c r="L5" s="103"/>
      <c r="M5" s="103"/>
      <c r="N5" s="103"/>
      <c r="O5" s="103"/>
      <c r="P5" s="103"/>
      <c r="Q5" s="103"/>
      <c r="R5" s="73" t="s">
        <v>9</v>
      </c>
    </row>
    <row r="6" spans="1:18" ht="39" x14ac:dyDescent="0.25">
      <c r="A6" s="13">
        <f t="shared" ref="A6:A28" si="0">IF(ISBLANK(B6)=FALSE,1+A5,0)</f>
        <v>3</v>
      </c>
      <c r="B6" s="8" t="s">
        <v>66</v>
      </c>
      <c r="C6" s="9">
        <v>43327</v>
      </c>
      <c r="D6" s="103" t="s">
        <v>69</v>
      </c>
      <c r="E6" s="103"/>
      <c r="F6" s="103"/>
      <c r="G6" s="103"/>
      <c r="H6" s="103"/>
      <c r="I6" s="103"/>
      <c r="J6" s="103"/>
      <c r="K6" s="103"/>
      <c r="L6" s="103"/>
      <c r="M6" s="103"/>
      <c r="N6" s="103"/>
      <c r="O6" s="103"/>
      <c r="P6" s="103"/>
      <c r="Q6" s="103"/>
      <c r="R6" s="85" t="s">
        <v>67</v>
      </c>
    </row>
    <row r="7" spans="1:18" x14ac:dyDescent="0.25">
      <c r="A7" s="13">
        <f t="shared" si="0"/>
        <v>0</v>
      </c>
      <c r="B7" s="8"/>
      <c r="C7" s="8"/>
      <c r="D7" s="103"/>
      <c r="E7" s="103"/>
      <c r="F7" s="103"/>
      <c r="G7" s="103"/>
      <c r="H7" s="103"/>
      <c r="I7" s="103"/>
      <c r="J7" s="103"/>
      <c r="K7" s="103"/>
      <c r="L7" s="103"/>
      <c r="M7" s="103"/>
      <c r="N7" s="103"/>
      <c r="O7" s="103"/>
      <c r="P7" s="103"/>
      <c r="Q7" s="103"/>
      <c r="R7" s="5"/>
    </row>
    <row r="8" spans="1:18" x14ac:dyDescent="0.2">
      <c r="A8" s="13">
        <f t="shared" si="0"/>
        <v>0</v>
      </c>
      <c r="B8" s="8"/>
      <c r="C8" s="8"/>
      <c r="D8" s="103"/>
      <c r="E8" s="103"/>
      <c r="F8" s="103"/>
      <c r="G8" s="103"/>
      <c r="H8" s="103"/>
      <c r="I8" s="103"/>
      <c r="J8" s="103"/>
      <c r="K8" s="103"/>
      <c r="L8" s="103"/>
      <c r="M8" s="103"/>
      <c r="N8" s="103"/>
      <c r="O8" s="103"/>
      <c r="P8" s="103"/>
      <c r="Q8" s="103"/>
      <c r="R8" s="5"/>
    </row>
    <row r="9" spans="1:18" x14ac:dyDescent="0.2">
      <c r="A9" s="13">
        <f t="shared" si="0"/>
        <v>0</v>
      </c>
      <c r="B9" s="8"/>
      <c r="C9" s="8"/>
      <c r="D9" s="103"/>
      <c r="E9" s="103"/>
      <c r="F9" s="103"/>
      <c r="G9" s="103"/>
      <c r="H9" s="103"/>
      <c r="I9" s="103"/>
      <c r="J9" s="103"/>
      <c r="K9" s="103"/>
      <c r="L9" s="103"/>
      <c r="M9" s="103"/>
      <c r="N9" s="103"/>
      <c r="O9" s="103"/>
      <c r="P9" s="103"/>
      <c r="Q9" s="103"/>
      <c r="R9" s="5"/>
    </row>
    <row r="10" spans="1:18" x14ac:dyDescent="0.2">
      <c r="A10" s="13">
        <f t="shared" si="0"/>
        <v>0</v>
      </c>
      <c r="B10" s="8"/>
      <c r="C10" s="8"/>
      <c r="D10" s="103"/>
      <c r="E10" s="103"/>
      <c r="F10" s="103"/>
      <c r="G10" s="103"/>
      <c r="H10" s="103"/>
      <c r="I10" s="103"/>
      <c r="J10" s="103"/>
      <c r="K10" s="103"/>
      <c r="L10" s="103"/>
      <c r="M10" s="103"/>
      <c r="N10" s="103"/>
      <c r="O10" s="103"/>
      <c r="P10" s="103"/>
      <c r="Q10" s="103"/>
      <c r="R10" s="5"/>
    </row>
    <row r="11" spans="1:18" x14ac:dyDescent="0.2">
      <c r="A11" s="13">
        <f t="shared" si="0"/>
        <v>0</v>
      </c>
      <c r="B11" s="8"/>
      <c r="C11" s="8"/>
      <c r="D11" s="103"/>
      <c r="E11" s="103"/>
      <c r="F11" s="103"/>
      <c r="G11" s="103"/>
      <c r="H11" s="103"/>
      <c r="I11" s="103"/>
      <c r="J11" s="103"/>
      <c r="K11" s="103"/>
      <c r="L11" s="103"/>
      <c r="M11" s="103"/>
      <c r="N11" s="103"/>
      <c r="O11" s="103"/>
      <c r="P11" s="103"/>
      <c r="Q11" s="103"/>
      <c r="R11" s="5"/>
    </row>
    <row r="12" spans="1:18" x14ac:dyDescent="0.2">
      <c r="A12" s="13">
        <f t="shared" si="0"/>
        <v>0</v>
      </c>
      <c r="B12" s="8"/>
      <c r="C12" s="8"/>
      <c r="D12" s="108"/>
      <c r="E12" s="109"/>
      <c r="F12" s="109"/>
      <c r="G12" s="109"/>
      <c r="H12" s="109"/>
      <c r="I12" s="109"/>
      <c r="J12" s="109"/>
      <c r="K12" s="109"/>
      <c r="L12" s="109"/>
      <c r="M12" s="109"/>
      <c r="N12" s="109"/>
      <c r="O12" s="109"/>
      <c r="P12" s="109"/>
      <c r="Q12" s="110"/>
      <c r="R12" s="5"/>
    </row>
    <row r="13" spans="1:18" x14ac:dyDescent="0.2">
      <c r="A13" s="13">
        <f t="shared" si="0"/>
        <v>0</v>
      </c>
      <c r="B13" s="8"/>
      <c r="C13" s="8"/>
      <c r="D13" s="103"/>
      <c r="E13" s="103"/>
      <c r="F13" s="103"/>
      <c r="G13" s="103"/>
      <c r="H13" s="103"/>
      <c r="I13" s="103"/>
      <c r="J13" s="103"/>
      <c r="K13" s="103"/>
      <c r="L13" s="103"/>
      <c r="M13" s="103"/>
      <c r="N13" s="103"/>
      <c r="O13" s="103"/>
      <c r="P13" s="103"/>
      <c r="Q13" s="103"/>
      <c r="R13" s="5"/>
    </row>
    <row r="14" spans="1:18" x14ac:dyDescent="0.2">
      <c r="A14" s="13">
        <f t="shared" si="0"/>
        <v>0</v>
      </c>
      <c r="B14" s="8"/>
      <c r="C14" s="8"/>
      <c r="D14" s="103"/>
      <c r="E14" s="103"/>
      <c r="F14" s="103"/>
      <c r="G14" s="103"/>
      <c r="H14" s="103"/>
      <c r="I14" s="103"/>
      <c r="J14" s="103"/>
      <c r="K14" s="103"/>
      <c r="L14" s="103"/>
      <c r="M14" s="103"/>
      <c r="N14" s="103"/>
      <c r="O14" s="103"/>
      <c r="P14" s="103"/>
      <c r="Q14" s="103"/>
      <c r="R14" s="5"/>
    </row>
    <row r="15" spans="1:18" x14ac:dyDescent="0.2">
      <c r="A15" s="13">
        <f t="shared" si="0"/>
        <v>0</v>
      </c>
      <c r="B15" s="8"/>
      <c r="C15" s="8"/>
      <c r="D15" s="103"/>
      <c r="E15" s="103"/>
      <c r="F15" s="103"/>
      <c r="G15" s="103"/>
      <c r="H15" s="103"/>
      <c r="I15" s="103"/>
      <c r="J15" s="103"/>
      <c r="K15" s="103"/>
      <c r="L15" s="103"/>
      <c r="M15" s="103"/>
      <c r="N15" s="103"/>
      <c r="O15" s="103"/>
      <c r="P15" s="103"/>
      <c r="Q15" s="103"/>
      <c r="R15" s="5"/>
    </row>
    <row r="16" spans="1:18" x14ac:dyDescent="0.2">
      <c r="A16" s="13">
        <f t="shared" si="0"/>
        <v>0</v>
      </c>
      <c r="B16" s="8"/>
      <c r="C16" s="8"/>
      <c r="D16" s="103"/>
      <c r="E16" s="103"/>
      <c r="F16" s="103"/>
      <c r="G16" s="103"/>
      <c r="H16" s="103"/>
      <c r="I16" s="103"/>
      <c r="J16" s="103"/>
      <c r="K16" s="103"/>
      <c r="L16" s="103"/>
      <c r="M16" s="103"/>
      <c r="N16" s="103"/>
      <c r="O16" s="103"/>
      <c r="P16" s="103"/>
      <c r="Q16" s="103"/>
      <c r="R16" s="5"/>
    </row>
    <row r="17" spans="1:18" x14ac:dyDescent="0.2">
      <c r="A17" s="13">
        <f t="shared" si="0"/>
        <v>0</v>
      </c>
      <c r="B17" s="8"/>
      <c r="C17" s="8"/>
      <c r="D17" s="103"/>
      <c r="E17" s="103"/>
      <c r="F17" s="103"/>
      <c r="G17" s="103"/>
      <c r="H17" s="103"/>
      <c r="I17" s="103"/>
      <c r="J17" s="103"/>
      <c r="K17" s="103"/>
      <c r="L17" s="103"/>
      <c r="M17" s="103"/>
      <c r="N17" s="103"/>
      <c r="O17" s="103"/>
      <c r="P17" s="103"/>
      <c r="Q17" s="103"/>
      <c r="R17" s="5"/>
    </row>
    <row r="18" spans="1:18" x14ac:dyDescent="0.2">
      <c r="A18" s="13">
        <f t="shared" si="0"/>
        <v>0</v>
      </c>
      <c r="B18" s="8"/>
      <c r="C18" s="8"/>
      <c r="D18" s="103"/>
      <c r="E18" s="103"/>
      <c r="F18" s="103"/>
      <c r="G18" s="103"/>
      <c r="H18" s="103"/>
      <c r="I18" s="103"/>
      <c r="J18" s="103"/>
      <c r="K18" s="103"/>
      <c r="L18" s="103"/>
      <c r="M18" s="103"/>
      <c r="N18" s="103"/>
      <c r="O18" s="103"/>
      <c r="P18" s="103"/>
      <c r="Q18" s="103"/>
      <c r="R18" s="5"/>
    </row>
    <row r="19" spans="1:18" x14ac:dyDescent="0.2">
      <c r="A19" s="13">
        <f t="shared" si="0"/>
        <v>0</v>
      </c>
      <c r="B19" s="8"/>
      <c r="C19" s="8"/>
      <c r="D19" s="103"/>
      <c r="E19" s="103"/>
      <c r="F19" s="103"/>
      <c r="G19" s="103"/>
      <c r="H19" s="103"/>
      <c r="I19" s="103"/>
      <c r="J19" s="103"/>
      <c r="K19" s="103"/>
      <c r="L19" s="103"/>
      <c r="M19" s="103"/>
      <c r="N19" s="103"/>
      <c r="O19" s="103"/>
      <c r="P19" s="103"/>
      <c r="Q19" s="103"/>
      <c r="R19" s="5"/>
    </row>
    <row r="20" spans="1:18" x14ac:dyDescent="0.2">
      <c r="A20" s="13">
        <f t="shared" si="0"/>
        <v>0</v>
      </c>
      <c r="B20" s="8"/>
      <c r="C20" s="8"/>
      <c r="D20" s="103"/>
      <c r="E20" s="103"/>
      <c r="F20" s="103"/>
      <c r="G20" s="103"/>
      <c r="H20" s="103"/>
      <c r="I20" s="103"/>
      <c r="J20" s="103"/>
      <c r="K20" s="103"/>
      <c r="L20" s="103"/>
      <c r="M20" s="103"/>
      <c r="N20" s="103"/>
      <c r="O20" s="103"/>
      <c r="P20" s="103"/>
      <c r="Q20" s="103"/>
      <c r="R20" s="5"/>
    </row>
    <row r="21" spans="1:18" x14ac:dyDescent="0.2">
      <c r="A21" s="13">
        <f t="shared" si="0"/>
        <v>0</v>
      </c>
      <c r="B21" s="8"/>
      <c r="C21" s="8"/>
      <c r="D21" s="103"/>
      <c r="E21" s="103"/>
      <c r="F21" s="103"/>
      <c r="G21" s="103"/>
      <c r="H21" s="103"/>
      <c r="I21" s="103"/>
      <c r="J21" s="103"/>
      <c r="K21" s="103"/>
      <c r="L21" s="103"/>
      <c r="M21" s="103"/>
      <c r="N21" s="103"/>
      <c r="O21" s="103"/>
      <c r="P21" s="103"/>
      <c r="Q21" s="103"/>
      <c r="R21" s="5"/>
    </row>
    <row r="22" spans="1:18" x14ac:dyDescent="0.2">
      <c r="A22" s="13">
        <f t="shared" si="0"/>
        <v>0</v>
      </c>
      <c r="B22" s="8"/>
      <c r="C22" s="8"/>
      <c r="D22" s="103"/>
      <c r="E22" s="103"/>
      <c r="F22" s="103"/>
      <c r="G22" s="103"/>
      <c r="H22" s="103"/>
      <c r="I22" s="103"/>
      <c r="J22" s="103"/>
      <c r="K22" s="103"/>
      <c r="L22" s="103"/>
      <c r="M22" s="103"/>
      <c r="N22" s="103"/>
      <c r="O22" s="103"/>
      <c r="P22" s="103"/>
      <c r="Q22" s="103"/>
      <c r="R22" s="5"/>
    </row>
    <row r="23" spans="1:18" x14ac:dyDescent="0.2">
      <c r="A23" s="13">
        <f t="shared" si="0"/>
        <v>0</v>
      </c>
      <c r="B23" s="8"/>
      <c r="C23" s="8"/>
      <c r="D23" s="103"/>
      <c r="E23" s="103"/>
      <c r="F23" s="103"/>
      <c r="G23" s="103"/>
      <c r="H23" s="103"/>
      <c r="I23" s="103"/>
      <c r="J23" s="103"/>
      <c r="K23" s="103"/>
      <c r="L23" s="103"/>
      <c r="M23" s="103"/>
      <c r="N23" s="103"/>
      <c r="O23" s="103"/>
      <c r="P23" s="103"/>
      <c r="Q23" s="103"/>
      <c r="R23" s="5"/>
    </row>
    <row r="24" spans="1:18" x14ac:dyDescent="0.25">
      <c r="A24" s="13">
        <f t="shared" si="0"/>
        <v>0</v>
      </c>
      <c r="B24" s="8"/>
      <c r="C24" s="8"/>
      <c r="D24" s="103"/>
      <c r="E24" s="103"/>
      <c r="F24" s="103"/>
      <c r="G24" s="103"/>
      <c r="H24" s="103"/>
      <c r="I24" s="103"/>
      <c r="J24" s="103"/>
      <c r="K24" s="103"/>
      <c r="L24" s="103"/>
      <c r="M24" s="103"/>
      <c r="N24" s="103"/>
      <c r="O24" s="103"/>
      <c r="P24" s="103"/>
      <c r="Q24" s="103"/>
      <c r="R24" s="5"/>
    </row>
    <row r="25" spans="1:18" x14ac:dyDescent="0.25">
      <c r="A25" s="13">
        <f t="shared" si="0"/>
        <v>0</v>
      </c>
      <c r="B25" s="8"/>
      <c r="C25" s="8"/>
      <c r="D25" s="103"/>
      <c r="E25" s="103"/>
      <c r="F25" s="103"/>
      <c r="G25" s="103"/>
      <c r="H25" s="103"/>
      <c r="I25" s="103"/>
      <c r="J25" s="103"/>
      <c r="K25" s="103"/>
      <c r="L25" s="103"/>
      <c r="M25" s="103"/>
      <c r="N25" s="103"/>
      <c r="O25" s="103"/>
      <c r="P25" s="103"/>
      <c r="Q25" s="103"/>
      <c r="R25" s="5"/>
    </row>
    <row r="26" spans="1:18" x14ac:dyDescent="0.25">
      <c r="A26" s="13">
        <f t="shared" si="0"/>
        <v>0</v>
      </c>
      <c r="B26" s="8"/>
      <c r="C26" s="8"/>
      <c r="D26" s="103"/>
      <c r="E26" s="103"/>
      <c r="F26" s="103"/>
      <c r="G26" s="103"/>
      <c r="H26" s="103"/>
      <c r="I26" s="103"/>
      <c r="J26" s="103"/>
      <c r="K26" s="103"/>
      <c r="L26" s="103"/>
      <c r="M26" s="103"/>
      <c r="N26" s="103"/>
      <c r="O26" s="103"/>
      <c r="P26" s="103"/>
      <c r="Q26" s="103"/>
      <c r="R26" s="5"/>
    </row>
    <row r="27" spans="1:18" x14ac:dyDescent="0.25">
      <c r="A27" s="13">
        <f t="shared" si="0"/>
        <v>0</v>
      </c>
      <c r="B27" s="8"/>
      <c r="C27" s="8"/>
      <c r="D27" s="103"/>
      <c r="E27" s="103"/>
      <c r="F27" s="103"/>
      <c r="G27" s="103"/>
      <c r="H27" s="103"/>
      <c r="I27" s="103"/>
      <c r="J27" s="103"/>
      <c r="K27" s="103"/>
      <c r="L27" s="103"/>
      <c r="M27" s="103"/>
      <c r="N27" s="103"/>
      <c r="O27" s="103"/>
      <c r="P27" s="103"/>
      <c r="Q27" s="103"/>
      <c r="R27" s="5"/>
    </row>
    <row r="28" spans="1:18" x14ac:dyDescent="0.25">
      <c r="A28" s="13">
        <f t="shared" si="0"/>
        <v>0</v>
      </c>
      <c r="B28" s="8"/>
      <c r="C28" s="8"/>
      <c r="D28" s="103"/>
      <c r="E28" s="103"/>
      <c r="F28" s="103"/>
      <c r="G28" s="103"/>
      <c r="H28" s="103"/>
      <c r="I28" s="103"/>
      <c r="J28" s="103"/>
      <c r="K28" s="103"/>
      <c r="L28" s="103"/>
      <c r="M28" s="103"/>
      <c r="N28" s="103"/>
      <c r="O28" s="103"/>
      <c r="P28" s="103"/>
      <c r="Q28" s="103"/>
      <c r="R28" s="5"/>
    </row>
  </sheetData>
  <sheetProtection password="8A64" sheet="1" objects="1" scenarios="1"/>
  <mergeCells count="26">
    <mergeCell ref="D27:Q27"/>
    <mergeCell ref="D28:Q28"/>
    <mergeCell ref="D21:Q21"/>
    <mergeCell ref="D22:Q22"/>
    <mergeCell ref="D23:Q23"/>
    <mergeCell ref="D24:Q24"/>
    <mergeCell ref="D25:Q25"/>
    <mergeCell ref="D26:Q26"/>
    <mergeCell ref="D20:Q20"/>
    <mergeCell ref="D9:Q9"/>
    <mergeCell ref="D10:Q10"/>
    <mergeCell ref="D11:Q11"/>
    <mergeCell ref="D12:Q12"/>
    <mergeCell ref="D13:Q13"/>
    <mergeCell ref="D14:Q14"/>
    <mergeCell ref="D15:Q15"/>
    <mergeCell ref="D16:Q16"/>
    <mergeCell ref="D17:Q17"/>
    <mergeCell ref="D18:Q18"/>
    <mergeCell ref="D19:Q19"/>
    <mergeCell ref="D8:Q8"/>
    <mergeCell ref="D3:Q3"/>
    <mergeCell ref="D4:Q4"/>
    <mergeCell ref="D5:Q5"/>
    <mergeCell ref="D6:Q6"/>
    <mergeCell ref="D7:Q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cols>
    <col min="1" max="1" width="172.7109375" customWidth="1"/>
  </cols>
  <sheetData>
    <row r="1" spans="1:1" ht="270" x14ac:dyDescent="0.25">
      <c r="A1" s="79" t="s">
        <v>68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Notes</vt:lpstr>
      <vt:lpstr>Calculator</vt:lpstr>
      <vt:lpstr>Calculations</vt:lpstr>
      <vt:lpstr>Version Control</vt:lpstr>
      <vt:lpstr>Notes on Graph</vt:lpstr>
      <vt:lpstr>Data</vt:lpstr>
    </vt:vector>
  </TitlesOfParts>
  <Company>CE Electric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Shah, Rimnesh</dc:creator>
  <cp:lastModifiedBy>Paris Hadjiodysseos</cp:lastModifiedBy>
  <dcterms:created xsi:type="dcterms:W3CDTF">2016-11-01T11:44:58Z</dcterms:created>
  <dcterms:modified xsi:type="dcterms:W3CDTF">2018-08-21T15:31:59Z</dcterms:modified>
</cp:coreProperties>
</file>